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宜良县委员会组织部\2025年\组织部决算公开2025\"/>
    </mc:Choice>
  </mc:AlternateContent>
  <bookViews>
    <workbookView windowWidth="28800" windowHeight="12375" firstSheet="3" activeTab="7"/>
  </bookViews>
  <sheets>
    <sheet name="附表13 部门整体支出绩效自评情况" sheetId="14" r:id="rId1"/>
    <sheet name="附表14 部门整体支出绩效自评表" sheetId="15" r:id="rId2"/>
    <sheet name="附表15-1 项目支出绩效自评表" sheetId="16" r:id="rId3"/>
    <sheet name="附表15-2 项目支出绩效自评表" sheetId="23" r:id="rId4"/>
    <sheet name="附表15-3 项目支出绩效自评表" sheetId="24" r:id="rId5"/>
    <sheet name="附表15-4 项目支出绩效自评表 " sheetId="25" r:id="rId6"/>
    <sheet name="附表15-5 项目支出绩效自评表" sheetId="26" r:id="rId7"/>
    <sheet name="附表15-6 项目支出绩效自评表 " sheetId="2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<sst xmlns="http://schemas.openxmlformats.org/spreadsheetml/2006/main" count="500" uniqueCount="132">
  <si>
    <t>2025年度部门整体支出绩效自评情况</t>
  </si>
  <si>
    <t>公开13表</t>
  </si>
  <si>
    <t>填报部门：中国共产党宜良县委员会组织部</t>
  </si>
  <si>
    <t>一、部门基本情况</t>
  </si>
  <si>
    <t>（一）部门概况</t>
  </si>
  <si>
    <t>我部门共设置9个内设机构，包括：组织一科、组织二科、干部科、干部监督科、人才科、政策研究室、公务员管理科、离退休干部服务管理科、办公室。</t>
  </si>
  <si>
    <t>（二）部门绩效目标的设立情况</t>
  </si>
  <si>
    <t>人才培育提质增效，助力高端学术发展。老干部服务精准暖心、保障老龄工作有序运转。健全干部激励机制，稳定基层选调生队伍。强化基层履职保障，夯实乡村治理根基。</t>
  </si>
  <si>
    <t>（三）部门整体收支情况</t>
  </si>
  <si>
    <t>中国共产党宜良县委员会组织部2025年度收入合计9608538.56元。其中：财政拨款收入9531111.72元，占总收入的99.19%；其他收入77426.84元，占总收入的0.81%。2025年度支出合计9696006.75元。其中：基本支出9360669.64元，占总支出的96.54％；项目支出335337.11元，占总支出的3.46％。</t>
  </si>
  <si>
    <t>（四）部门预算管理制度建设情况</t>
  </si>
  <si>
    <t>一是制定预算资金管理办法；二是制定内部财务管理制度；三是完善核算管理制度。</t>
  </si>
  <si>
    <t>（五）严控“三公”经费支出情况</t>
  </si>
  <si>
    <t>中国共产党宜良县委员会组织部2025年一般公共预算财政拨款35200.00元，决算为23083.69元，完成年初预算的65.58%。</t>
  </si>
  <si>
    <t>二、绩效自评组织情况</t>
  </si>
  <si>
    <t xml:space="preserve"> （一）前期准备 </t>
  </si>
  <si>
    <t>加强组织领导，成立绩效评价领导小组</t>
  </si>
  <si>
    <t xml:space="preserve"> （二）组织实施
</t>
  </si>
  <si>
    <t>制定绩效实施方案，按方案计划要求逐步推进实施。</t>
  </si>
  <si>
    <t>三、评价情况分析及综合评价结论</t>
  </si>
  <si>
    <t>2025年度部门整体支出绩效良好</t>
  </si>
  <si>
    <t>四、存在的问题和整改情况</t>
  </si>
  <si>
    <t>开展预算绩效管理的管理水平有待提高。预算绩效管理涉及面宽，对工作重点环节把握不到位，预算绩效管理工作水平有限，影响预算绩效管理工作的有效开展及推进。</t>
  </si>
  <si>
    <t xml:space="preserve"> 五、绩效自评结果应用情况</t>
  </si>
  <si>
    <t>根据绩效管理工作的开展，及时将反馈情况和落实整改情况报财政局。评价结果与预算编制机构挂钩，并将评价结果作为考核依据，为下年的工作奠定基础。</t>
  </si>
  <si>
    <t>六、主要经验及做法</t>
  </si>
  <si>
    <t>提高对预算编制重要性的认识，严格按照财政部门要求编制部门预算，认真做好编制前的工作，合理确定收入来源，预算收支数字必须依据充分确定的资料，努力提高预算的透明度。财务人员认真开展预算绩效管理工作的学习，加强把握工作重点，提高预算绩效管理工作水平，进一步完善该项工作。特别是针对《预算法》、《行政事业单位会计制度》等学习培训，规范部门预算收支核算，切实提高部门预算收支管理水平。加强对部门预算情况的监督，促进单位按照批复的预算执行，增强预算约束力。</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</si>
  <si>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</si>
  <si>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</si>
  <si>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</si>
  <si>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</si>
  <si>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</si>
  <si>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</si>
  <si>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 xml:space="preserve">中国共产党宜良县委员会组织部 </t>
  </si>
  <si>
    <t>单位：万元</t>
  </si>
  <si>
    <r>
      <rPr>
        <sz val="10"/>
        <color rgb="FF000000"/>
        <rFont val="方正仿宋_GBK"/>
        <charset val="134"/>
      </rPr>
      <t>部门名称</t>
    </r>
  </si>
  <si>
    <r>
      <rPr>
        <sz val="10"/>
        <color rgb="FF000000"/>
        <rFont val="宋体"/>
        <charset val="134"/>
      </rPr>
      <t>中国共产党宜良县委员会组织部</t>
    </r>
    <r>
      <rPr>
        <sz val="10"/>
        <color rgb="FF000000"/>
        <rFont val="Times New Roman"/>
        <charset val="134"/>
      </rPr>
      <t xml:space="preserve"> </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</si>
  <si>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</si>
  <si>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</si>
  <si>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</si>
  <si>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</si>
  <si>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</si>
  <si>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</si>
  <si>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</si>
  <si>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</si>
  <si>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</si>
  <si>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</si>
  <si>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</si>
  <si>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</si>
  <si>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</si>
  <si>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</si>
  <si>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</si>
  <si>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</si>
  <si>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</si>
  <si>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</si>
  <si>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</si>
  <si>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</si>
  <si>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</si>
  <si>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</si>
  <si>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</si>
  <si>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</si>
  <si>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</si>
  <si>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 （50分）</t>
  </si>
  <si>
    <r>
      <rPr>
        <sz val="10"/>
        <color rgb="FF000000"/>
        <rFont val="方正仿宋_GBK"/>
        <charset val="134"/>
      </rPr>
      <t>数量指标</t>
    </r>
  </si>
  <si>
    <t>保证人员工资正常发放</t>
  </si>
  <si>
    <t>保证单位经费正常运转</t>
  </si>
  <si>
    <r>
      <rPr>
        <sz val="10"/>
        <color rgb="FF000000"/>
        <rFont val="方正仿宋_GBK"/>
        <charset val="134"/>
      </rPr>
      <t>质量指标</t>
    </r>
  </si>
  <si>
    <t>按预算标准及相关文件执行</t>
  </si>
  <si>
    <r>
      <rPr>
        <sz val="10"/>
        <color rgb="FF000000"/>
        <rFont val="方正仿宋_GBK"/>
        <charset val="134"/>
      </rPr>
      <t>时效指标</t>
    </r>
  </si>
  <si>
    <t>任务完成时间</t>
  </si>
  <si>
    <r>
      <rPr>
        <sz val="10"/>
        <color rgb="FF000000"/>
        <rFont val="方正仿宋_GBK"/>
        <charset val="134"/>
      </rPr>
      <t>成本指标</t>
    </r>
  </si>
  <si>
    <t>所需资金</t>
  </si>
  <si>
    <t>效益指标 （30分）</t>
  </si>
  <si>
    <r>
      <rPr>
        <sz val="10"/>
        <color rgb="FF000000"/>
        <rFont val="方正仿宋_GBK"/>
        <charset val="134"/>
      </rPr>
      <t>经济效益</t>
    </r>
  </si>
  <si>
    <t>实现预算资金最大化利用</t>
  </si>
  <si>
    <t>≥95%</t>
  </si>
  <si>
    <r>
      <rPr>
        <sz val="10"/>
        <color rgb="FF000000"/>
        <rFont val="方正仿宋_GBK"/>
        <charset val="134"/>
      </rPr>
      <t>社会效益</t>
    </r>
  </si>
  <si>
    <t>职工维权诉求响应及时率</t>
  </si>
  <si>
    <r>
      <rPr>
        <sz val="10"/>
        <color rgb="FF000000"/>
        <rFont val="方正仿宋_GBK"/>
        <charset val="134"/>
      </rPr>
      <t>生态效益</t>
    </r>
  </si>
  <si>
    <t>开展绿色环保宣传活动次数</t>
  </si>
  <si>
    <r>
      <rPr>
        <sz val="10"/>
        <color rgb="FF000000"/>
        <rFont val="Times New Roman"/>
        <charset val="134"/>
      </rPr>
      <t>≥1</t>
    </r>
    <r>
      <rPr>
        <sz val="10"/>
        <color rgb="FF000000"/>
        <rFont val="仿宋_GB2312"/>
        <charset val="134"/>
      </rPr>
      <t>次</t>
    </r>
  </si>
  <si>
    <r>
      <rPr>
        <sz val="10"/>
        <color rgb="FF000000"/>
        <rFont val="Times New Roman"/>
        <charset val="134"/>
      </rPr>
      <t>1</t>
    </r>
    <r>
      <rPr>
        <sz val="10"/>
        <color rgb="FF000000"/>
        <rFont val="仿宋_GB2312"/>
        <charset val="134"/>
      </rPr>
      <t>次</t>
    </r>
  </si>
  <si>
    <r>
      <rPr>
        <sz val="10"/>
        <color rgb="FF000000"/>
        <rFont val="方正仿宋_GBK"/>
        <charset val="134"/>
      </rPr>
      <t>可持续影响</t>
    </r>
  </si>
  <si>
    <t>确保项目工作可持续正常开展</t>
  </si>
  <si>
    <t>满意度指标 （10分）</t>
  </si>
  <si>
    <r>
      <rPr>
        <sz val="10"/>
        <color rgb="FF000000"/>
        <rFont val="方正仿宋_GBK"/>
        <charset val="134"/>
      </rPr>
      <t>服务对象</t>
    </r>
  </si>
  <si>
    <t>单位人员满意度</t>
  </si>
  <si>
    <t>社会公众满意度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</si>
  <si>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</si>
  <si>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</si>
  <si>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</si>
  <si>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</si>
  <si>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</si>
  <si>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</si>
  <si>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t xml:space="preserve">    1.绩效自评采取打分评价的形式，满分为100分，各部门（单位）可根据指标的重要程度自主确定各项三级指标的权重分值，各项指标得分加总得出该项目绩效自评的总分。原则上一级指标分值统一设置为：产出指标50分、效益指标30分、服务对象满意度10分、预算资金执行率10分。如有特殊情况，除预算资金执行率外，其他指标权重可作适当调整，但总分应为100分。</t>
  </si>
  <si>
    <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</si>
  <si>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</si>
  <si>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</si>
  <si>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</si>
  <si>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项目支出绩效自评表</t>
  </si>
  <si>
    <t xml:space="preserve">                                       （2025年度）</t>
  </si>
  <si>
    <t>公开15表</t>
  </si>
  <si>
    <t xml:space="preserve">部门名称:                                         </t>
  </si>
  <si>
    <t>中国共产党宜良县委员会组织部</t>
  </si>
  <si>
    <r>
      <rPr>
        <sz val="10"/>
        <color rgb="FF000000"/>
        <rFont val="方正仿宋_GBK"/>
        <charset val="134"/>
      </rPr>
      <t>项目名称</t>
    </r>
  </si>
  <si>
    <t>老管办年度工作经费</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</si>
  <si>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</si>
  <si>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</si>
  <si>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</si>
  <si>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</si>
  <si>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</si>
  <si>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</si>
  <si>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</si>
  <si>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金额</t>
  </si>
  <si>
    <t>效益指标（30分）</t>
  </si>
  <si>
    <t>推动社会经济发展</t>
  </si>
  <si>
    <t>满意度指标（10分）</t>
  </si>
  <si>
    <t>群众满意度</t>
  </si>
  <si>
    <t>自评等级：优</t>
  </si>
  <si>
    <r>
      <rPr>
        <sz val="10"/>
        <color rgb="FF000000"/>
        <rFont val="宋体"/>
        <charset val="134"/>
      </rPr>
      <t>优</t>
    </r>
    <r>
      <rPr>
        <sz val="10"/>
        <color rgb="FF000000"/>
        <rFont val="Times New Roman"/>
        <charset val="134"/>
      </rPr>
      <t>/</t>
    </r>
    <r>
      <rPr>
        <sz val="10"/>
        <color rgb="FF000000"/>
        <rFont val="宋体"/>
        <charset val="134"/>
      </rPr>
      <t>良</t>
    </r>
    <r>
      <rPr>
        <sz val="10"/>
        <color rgb="FF000000"/>
        <rFont val="Times New Roman"/>
        <charset val="134"/>
      </rPr>
      <t>/</t>
    </r>
    <r>
      <rPr>
        <sz val="10"/>
        <color rgb="FF000000"/>
        <rFont val="宋体"/>
        <charset val="134"/>
      </rPr>
      <t>中</t>
    </r>
    <r>
      <rPr>
        <sz val="10"/>
        <color rgb="FF000000"/>
        <rFont val="Times New Roman"/>
        <charset val="134"/>
      </rPr>
      <t>/</t>
    </r>
    <r>
      <rPr>
        <sz val="10"/>
        <color rgb="FF000000"/>
        <rFont val="宋体"/>
        <charset val="134"/>
      </rPr>
      <t>差</t>
    </r>
  </si>
  <si>
    <r>
      <rPr>
        <sz val="10"/>
        <color rgb="FF000000"/>
        <rFont val="方正仿宋_GBK"/>
        <charset val="134"/>
      </rPr>
      <t>绩效</t>
    </r>
  </si>
  <si>
    <r>
      <rPr>
        <sz val="10"/>
        <color rgb="FF000000"/>
        <rFont val="方正仿宋_GBK"/>
        <charset val="134"/>
      </rPr>
      <t>自评得分：100</t>
    </r>
    <r>
      <rPr>
        <sz val="10"/>
        <color rgb="FF000000"/>
        <rFont val="Times New Roman"/>
        <charset val="134"/>
      </rPr>
      <t xml:space="preserve">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</si>
  <si>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</si>
  <si>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</si>
  <si>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 xml:space="preserve">    2.未完成原因分析：说明偏离目标、不能完成目标的原因及拟采取的措施。</t>
  </si>
  <si>
    <r>
      <rPr>
        <sz val="10"/>
        <color rgb="FF000000"/>
        <rFont val="Times New Roman"/>
        <charset val="134"/>
      </rPr>
      <t xml:space="preserve">    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</si>
  <si>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</si>
  <si>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一般公用经费</t>
  </si>
  <si>
    <t>天元数学国际交流中心人才经费</t>
  </si>
  <si>
    <t>招录定向选调生一次性工作生活补贴和招录定向选调生租房补贴省级资金</t>
  </si>
  <si>
    <t>下派选调生到村工作中央资金</t>
  </si>
  <si>
    <t>组织部编外人员工资经费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</si>
</sst>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0"/>
      <color rgb="FF000000"/>
      <name val="仿宋_GB2312"/>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style="medium">
        <color rgb="FF000000"/>
      </top>
      <bottom/>
      <diagonal/>
    </border>
    <border>
      <left style="medium">
        <color rgb="FF000000"/>
      </left>
      <right style="medium">
        <color auto="1"/>
      </right>
      <top style="medium">
        <color rgb="FF000000"/>
      </top>
      <bottom style="medium">
        <color rgb="FF000000"/>
      </bottom>
      <diagonal/>
    </border>
    <border>
      <left/>
      <right style="medium">
        <color auto="1"/>
      </right>
      <top style="medium">
        <color rgb="FF000000"/>
      </top>
      <bottom style="medium">
        <color rgb="FF000000"/>
      </bottom>
      <diagonal/>
    </border>
    <border>
      <left style="medium">
        <color auto="1"/>
      </left>
      <right style="medium">
        <color rgb="FF000000"/>
      </right>
      <top/>
      <bottom/>
      <diagonal/>
    </border>
    <border>
      <left style="medium">
        <color rgb="FF000000"/>
      </left>
      <right style="medium">
        <color auto="1"/>
      </right>
      <top/>
      <bottom/>
      <diagonal/>
    </border>
    <border>
      <left/>
      <right style="medium">
        <color auto="1"/>
      </right>
      <top/>
      <bottom style="medium">
        <color rgb="FF000000"/>
      </bottom>
      <diagonal/>
    </border>
    <border>
      <left style="medium">
        <color rgb="FF000000"/>
      </left>
      <right style="medium">
        <color auto="1"/>
      </right>
      <top style="medium">
        <color auto="1"/>
      </top>
      <bottom style="medium">
        <color auto="1"/>
      </bottom>
      <diagonal/>
    </border>
    <border>
      <left style="medium">
        <color rgb="FF000000"/>
      </left>
      <right style="medium">
        <color auto="1"/>
      </right>
      <top style="medium">
        <color auto="1"/>
      </top>
      <bottom/>
      <diagonal/>
    </border>
    <border>
      <left/>
      <right style="medium">
        <color auto="1"/>
      </right>
      <top/>
      <bottom/>
      <diagonal/>
    </border>
    <border>
      <left style="medium">
        <color auto="1"/>
      </left>
      <right style="medium">
        <color rgb="FF000000"/>
      </right>
      <top/>
      <bottom style="medium">
        <color auto="1"/>
      </bottom>
      <diagonal/>
    </border>
    <border>
      <left style="medium">
        <color rgb="FF000000"/>
      </left>
      <right style="medium">
        <color auto="1"/>
      </right>
      <top/>
      <bottom style="medium">
        <color auto="1"/>
      </bottom>
      <diagonal/>
    </border>
    <border>
      <left/>
      <right style="medium">
        <color auto="1"/>
      </right>
      <top/>
      <bottom style="medium">
        <color auto="1"/>
      </bottom>
      <diagonal/>
    </border>
    <border>
      <left style="medium">
        <color rgb="FF000000"/>
      </left>
      <right/>
      <top/>
      <bottom/>
      <diagonal/>
    </border>
    <border>
      <left style="medium">
        <color rgb="FF000000"/>
      </left>
      <right/>
      <top/>
      <bottom style="medium">
        <color rgb="FF000000"/>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2" applyNumberFormat="0" applyFill="0" applyAlignment="0" applyProtection="0">
      <alignment vertical="center"/>
    </xf>
    <xf numFmtId="0" fontId="21" fillId="0" borderId="52" applyNumberFormat="0" applyFill="0" applyAlignment="0" applyProtection="0">
      <alignment vertical="center"/>
    </xf>
    <xf numFmtId="0" fontId="22" fillId="0" borderId="53" applyNumberFormat="0" applyFill="0" applyAlignment="0" applyProtection="0">
      <alignment vertical="center"/>
    </xf>
    <xf numFmtId="0" fontId="22" fillId="0" borderId="0" applyNumberFormat="0" applyFill="0" applyBorder="0" applyAlignment="0" applyProtection="0">
      <alignment vertical="center"/>
    </xf>
    <xf numFmtId="0" fontId="23" fillId="3" borderId="54" applyNumberFormat="0" applyAlignment="0" applyProtection="0">
      <alignment vertical="center"/>
    </xf>
    <xf numFmtId="0" fontId="24" fillId="4" borderId="55" applyNumberFormat="0" applyAlignment="0" applyProtection="0">
      <alignment vertical="center"/>
    </xf>
    <xf numFmtId="0" fontId="25" fillId="4" borderId="54" applyNumberFormat="0" applyAlignment="0" applyProtection="0">
      <alignment vertical="center"/>
    </xf>
    <xf numFmtId="0" fontId="26" fillId="5" borderId="56" applyNumberFormat="0" applyAlignment="0" applyProtection="0">
      <alignment vertical="center"/>
    </xf>
    <xf numFmtId="0" fontId="27" fillId="0" borderId="57" applyNumberFormat="0" applyFill="0" applyAlignment="0" applyProtection="0">
      <alignment vertical="center"/>
    </xf>
    <xf numFmtId="0" fontId="28" fillId="0" borderId="58"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alignment vertical="center"/>
    </xf>
    <xf numFmtId="0" fontId="35" fillId="0" borderId="0"/>
  </cellStyleXfs>
  <cellXfs count="9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9" xfId="0" applyFont="1" applyBorder="1" applyAlignment="1">
      <alignment horizontal="right" vertical="center" wrapText="1"/>
    </xf>
    <xf numFmtId="0" fontId="6" fillId="0" borderId="5"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9" fontId="7" fillId="0" borderId="5" xfId="0" applyNumberFormat="1" applyFont="1" applyBorder="1" applyAlignment="1">
      <alignment horizontal="center" vertical="center" wrapText="1"/>
    </xf>
    <xf numFmtId="9" fontId="8" fillId="0" borderId="5" xfId="0" applyNumberFormat="1"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5" xfId="0" applyFont="1" applyBorder="1" applyAlignment="1">
      <alignment horizontal="left" vertical="center" wrapText="1"/>
    </xf>
    <xf numFmtId="0" fontId="6" fillId="0" borderId="32"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8" fillId="0" borderId="32"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33" xfId="0" applyFont="1" applyBorder="1" applyAlignment="1">
      <alignment horizontal="left" vertical="top" wrapText="1"/>
    </xf>
    <xf numFmtId="0" fontId="8" fillId="0" borderId="14" xfId="0" applyFont="1" applyBorder="1" applyAlignment="1">
      <alignment horizontal="left" vertical="top" wrapText="1"/>
    </xf>
    <xf numFmtId="0" fontId="8" fillId="0" borderId="5"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left" vertical="center"/>
    </xf>
    <xf numFmtId="0" fontId="6" fillId="0" borderId="32" xfId="0" applyFont="1" applyBorder="1" applyAlignment="1">
      <alignment horizontal="center" vertical="center" wrapText="1"/>
    </xf>
    <xf numFmtId="0" fontId="6" fillId="0" borderId="0" xfId="0" applyFont="1" applyAlignment="1">
      <alignment horizontal="center" vertical="center" wrapText="1"/>
    </xf>
    <xf numFmtId="0" fontId="6" fillId="0" borderId="3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31" fontId="8" fillId="0" borderId="5" xfId="0" applyNumberFormat="1" applyFont="1" applyBorder="1" applyAlignment="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14" xfId="0" applyFont="1" applyBorder="1" applyAlignment="1">
      <alignment horizontal="center" vertical="center"/>
    </xf>
    <xf numFmtId="0" fontId="8" fillId="0" borderId="5" xfId="0" applyFont="1" applyBorder="1" applyAlignment="1">
      <alignment horizontal="center" vertical="center"/>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0" fillId="0" borderId="41" xfId="0" applyFont="1" applyBorder="1">
      <alignment vertical="center"/>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6" xfId="0" applyFont="1" applyBorder="1" applyAlignment="1">
      <alignment vertical="center" wrapText="1"/>
    </xf>
    <xf numFmtId="0" fontId="11" fillId="0" borderId="0" xfId="0" applyFont="1" applyFill="1" applyAlignment="1">
      <alignment horizontal="center" vertical="center"/>
    </xf>
    <xf numFmtId="0" fontId="5" fillId="0" borderId="0" xfId="0" applyFont="1" applyFill="1" applyAlignment="1">
      <alignment horizontal="right" vertical="center"/>
    </xf>
    <xf numFmtId="0" fontId="12" fillId="0" borderId="0" xfId="0" applyFont="1" applyFill="1" applyAlignment="1">
      <alignment horizontal="left" vertical="center"/>
    </xf>
    <xf numFmtId="0" fontId="13" fillId="0" borderId="0" xfId="0" applyFont="1" applyFill="1" applyAlignment="1">
      <alignment horizontal="right" vertical="center"/>
    </xf>
    <xf numFmtId="0" fontId="12" fillId="0" borderId="47" xfId="0" applyFont="1" applyFill="1" applyBorder="1" applyAlignment="1">
      <alignment horizontal="center" vertical="center"/>
    </xf>
    <xf numFmtId="0" fontId="12" fillId="0" borderId="12" xfId="0" applyFont="1" applyFill="1" applyBorder="1" applyAlignment="1">
      <alignment horizontal="left" vertical="center"/>
    </xf>
    <xf numFmtId="0" fontId="12" fillId="0" borderId="48" xfId="0" applyFont="1" applyFill="1" applyBorder="1" applyAlignment="1">
      <alignment horizontal="left" vertical="center"/>
    </xf>
    <xf numFmtId="49" fontId="12" fillId="0" borderId="11" xfId="0" applyNumberFormat="1" applyFont="1" applyFill="1" applyBorder="1" applyAlignment="1">
      <alignment horizontal="left" vertical="top" wrapText="1"/>
    </xf>
    <xf numFmtId="0" fontId="12" fillId="0" borderId="49"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1" xfId="0" applyFont="1" applyFill="1" applyBorder="1" applyAlignment="1">
      <alignment horizontal="left" vertical="center"/>
    </xf>
    <xf numFmtId="49" fontId="12" fillId="0" borderId="11" xfId="0" applyNumberFormat="1" applyFont="1" applyFill="1" applyBorder="1" applyAlignment="1">
      <alignment horizontal="center" vertical="center" wrapText="1"/>
    </xf>
    <xf numFmtId="0" fontId="12" fillId="0" borderId="11" xfId="0" applyFont="1" applyFill="1" applyBorder="1" applyAlignment="1">
      <alignment horizontal="left" vertical="center" wrapText="1"/>
    </xf>
    <xf numFmtId="0" fontId="12" fillId="0" borderId="50"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workbookViewId="0">
      <selection activeCell="C23" sqref="C23"/>
    </sheetView>
  </sheetViews>
  <sheetFormatPr defaultColWidth="9" defaultRowHeight="13.5" outlineLevelCol="3"/>
  <cols>
    <col min="1" max="1" width="22.625" customWidth="1"/>
    <col min="2" max="2" width="20.875" customWidth="1"/>
    <col min="3" max="3" width="19.75" customWidth="1"/>
    <col min="4" max="4" width="35.25" customWidth="1"/>
  </cols>
  <sheetData>
    <row r="1" ht="60" customHeight="1" spans="1:4">
      <c r="A1" s="81" t="s">
        <v>0</v>
      </c>
      <c r="B1" s="81"/>
      <c r="C1" s="81"/>
      <c r="D1" s="81"/>
    </row>
    <row r="2" ht="25" customHeight="1" spans="1:4">
      <c r="A2" s="81"/>
      <c r="B2" s="81"/>
      <c r="C2" s="81"/>
      <c r="D2" s="82" t="s">
        <v>1</v>
      </c>
    </row>
    <row r="3" ht="25" customHeight="1" spans="1:4">
      <c r="A3" s="83" t="s">
        <v>2</v>
      </c>
      <c r="B3" s="83"/>
      <c r="C3" s="83"/>
      <c r="D3" s="84"/>
    </row>
    <row r="4" ht="57" spans="1:4">
      <c r="A4" s="85" t="s">
        <v>3</v>
      </c>
      <c r="B4" s="86" t="s">
        <v>4</v>
      </c>
      <c r="C4" s="87"/>
      <c r="D4" s="88" t="s">
        <v>5</v>
      </c>
    </row>
    <row r="5" ht="71.25" spans="1:4">
      <c r="A5" s="89"/>
      <c r="B5" s="86" t="s">
        <v>6</v>
      </c>
      <c r="C5" s="87"/>
      <c r="D5" s="88" t="s">
        <v>7</v>
      </c>
    </row>
    <row r="6" ht="128.25" spans="1:4">
      <c r="A6" s="89"/>
      <c r="B6" s="86" t="s">
        <v>8</v>
      </c>
      <c r="C6" s="87"/>
      <c r="D6" s="88" t="s">
        <v>9</v>
      </c>
    </row>
    <row r="7" ht="49" customHeight="1" spans="1:4">
      <c r="A7" s="89"/>
      <c r="B7" s="86" t="s">
        <v>10</v>
      </c>
      <c r="C7" s="87"/>
      <c r="D7" s="88" t="s">
        <v>11</v>
      </c>
    </row>
    <row r="8" ht="57" spans="1:4">
      <c r="A8" s="90"/>
      <c r="B8" s="86" t="s">
        <v>12</v>
      </c>
      <c r="C8" s="87"/>
      <c r="D8" s="88" t="s">
        <v>13</v>
      </c>
    </row>
    <row r="9" ht="14.25" spans="1:4">
      <c r="A9" s="89" t="s">
        <v>14</v>
      </c>
      <c r="B9" s="91" t="s">
        <v>15</v>
      </c>
      <c r="C9" s="91"/>
      <c r="D9" s="92" t="s">
        <v>16</v>
      </c>
    </row>
    <row r="10" ht="28.5" spans="1:4">
      <c r="A10" s="90"/>
      <c r="B10" s="93" t="s">
        <v>17</v>
      </c>
      <c r="C10" s="93"/>
      <c r="D10" s="88" t="s">
        <v>18</v>
      </c>
    </row>
    <row r="11" ht="14.25" spans="1:4">
      <c r="A11" s="86" t="s">
        <v>19</v>
      </c>
      <c r="B11" s="94"/>
      <c r="C11" s="87"/>
      <c r="D11" s="88" t="s">
        <v>20</v>
      </c>
    </row>
    <row r="12" ht="71.25" spans="1:4">
      <c r="A12" s="86" t="s">
        <v>21</v>
      </c>
      <c r="B12" s="94"/>
      <c r="C12" s="87"/>
      <c r="D12" s="88" t="s">
        <v>22</v>
      </c>
    </row>
    <row r="13" ht="71.25" spans="1:4">
      <c r="A13" s="86" t="s">
        <v>23</v>
      </c>
      <c r="B13" s="94"/>
      <c r="C13" s="87"/>
      <c r="D13" s="88" t="s">
        <v>24</v>
      </c>
    </row>
    <row r="14" ht="199.5" spans="1:4">
      <c r="A14" s="86" t="s">
        <v>25</v>
      </c>
      <c r="B14" s="94"/>
      <c r="C14" s="87"/>
      <c r="D14" s="88" t="s">
        <v>26</v>
      </c>
    </row>
    <row r="15" ht="14.25" spans="1:4">
      <c r="A15" s="86" t="s">
        <v>27</v>
      </c>
      <c r="B15" s="94"/>
      <c r="C15" s="87"/>
      <c r="D15" s="88"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2"/>
  <sheetViews>
    <sheetView topLeftCell="A4" workbookViewId="0">
      <selection activeCell="A29" sqref="A29:L29"/>
    </sheetView>
  </sheetViews>
  <sheetFormatPr defaultColWidth="9" defaultRowHeight="13.5"/>
  <cols>
    <col min="4" max="4" width="23.375" customWidth="1"/>
    <col min="5" max="6" width="12.5" customWidth="1"/>
  </cols>
  <sheetData>
    <row r="1" ht="27" spans="1:12">
      <c r="A1" s="1" t="s">
        <v>29</v>
      </c>
      <c r="B1" s="1"/>
      <c r="C1" s="1"/>
      <c r="D1" s="1"/>
      <c r="E1" s="1"/>
      <c r="F1" s="1"/>
      <c r="G1" s="1"/>
      <c r="H1" s="1"/>
      <c r="I1" s="1"/>
      <c r="J1" s="1"/>
      <c r="K1" s="1"/>
      <c r="L1" s="1"/>
    </row>
    <row r="2" ht="21" customHeight="1" spans="1:12">
      <c r="A2" s="56" t="s">
        <v>30</v>
      </c>
      <c r="B2" s="56"/>
      <c r="C2" s="56"/>
      <c r="D2" s="56"/>
      <c r="E2" s="56"/>
      <c r="F2" s="56"/>
      <c r="G2" s="56"/>
      <c r="H2" s="56"/>
      <c r="L2" s="6" t="s">
        <v>31</v>
      </c>
    </row>
    <row r="3" ht="20" customHeight="1" spans="1:12">
      <c r="A3" s="57" t="s">
        <v>32</v>
      </c>
      <c r="B3" t="s">
        <v>33</v>
      </c>
      <c r="L3" s="6" t="s">
        <v>34</v>
      </c>
    </row>
    <row r="4" ht="24.75" customHeight="1" spans="1:12">
      <c r="A4" s="7" t="s">
        <v>35</v>
      </c>
      <c r="B4" s="7"/>
      <c r="C4" s="7"/>
      <c r="D4" s="8" t="s">
        <v>36</v>
      </c>
      <c r="E4" s="9"/>
      <c r="F4" s="9"/>
      <c r="G4" s="9"/>
      <c r="H4" s="9"/>
      <c r="I4" s="9"/>
      <c r="J4" s="9"/>
      <c r="K4" s="9"/>
      <c r="L4" s="9"/>
    </row>
    <row r="5" ht="29.75" customHeight="1" spans="1:12">
      <c r="A5" s="30" t="s">
        <v>37</v>
      </c>
      <c r="B5" s="30"/>
      <c r="C5" s="30"/>
      <c r="D5" s="12" t="s">
        <v>36</v>
      </c>
      <c r="E5" s="13"/>
      <c r="F5" s="14" t="s">
        <v>38</v>
      </c>
      <c r="G5" s="8" t="s">
        <v>36</v>
      </c>
      <c r="H5" s="9"/>
      <c r="I5" s="9"/>
      <c r="J5" s="9"/>
      <c r="K5" s="9"/>
      <c r="L5" s="9"/>
    </row>
    <row r="6" ht="25.5" customHeight="1" spans="1:12">
      <c r="A6" s="58" t="s">
        <v>39</v>
      </c>
      <c r="B6" s="59"/>
      <c r="C6" s="20"/>
      <c r="D6" s="19" t="s">
        <v>40</v>
      </c>
      <c r="E6" s="19" t="s">
        <v>41</v>
      </c>
      <c r="F6" s="19" t="s">
        <v>42</v>
      </c>
      <c r="G6" s="14" t="s">
        <v>43</v>
      </c>
      <c r="H6" s="14"/>
      <c r="I6" s="14" t="s">
        <v>44</v>
      </c>
      <c r="J6" s="14"/>
      <c r="K6" s="14" t="s">
        <v>45</v>
      </c>
      <c r="L6" s="14" t="s">
        <v>46</v>
      </c>
    </row>
    <row r="7" ht="24.75" customHeight="1" spans="1:12">
      <c r="A7" s="58"/>
      <c r="B7" s="59"/>
      <c r="C7" s="20"/>
      <c r="D7" s="46" t="s">
        <v>47</v>
      </c>
      <c r="E7" s="13">
        <f>E8+E9+E10</f>
        <v>899.26</v>
      </c>
      <c r="F7" s="13">
        <f>F8+F9+F10</f>
        <v>969.6</v>
      </c>
      <c r="G7" s="24">
        <f>G8+G9+G10</f>
        <v>969.6</v>
      </c>
      <c r="H7" s="13"/>
      <c r="I7" s="13">
        <v>10</v>
      </c>
      <c r="J7" s="13"/>
      <c r="K7" s="13">
        <f>G7/F7</f>
        <v>1</v>
      </c>
      <c r="L7" s="13">
        <v>10</v>
      </c>
    </row>
    <row r="8" ht="15.75" customHeight="1" spans="1:12">
      <c r="A8" s="58"/>
      <c r="B8" s="59"/>
      <c r="C8" s="20"/>
      <c r="D8" s="19" t="s">
        <v>48</v>
      </c>
      <c r="E8" s="13">
        <v>882.74</v>
      </c>
      <c r="F8" s="13">
        <v>936.07</v>
      </c>
      <c r="G8" s="13">
        <v>936.07</v>
      </c>
      <c r="H8" s="13"/>
      <c r="I8" s="13" t="s">
        <v>49</v>
      </c>
      <c r="J8" s="13"/>
      <c r="K8" s="13">
        <f>G8/F8</f>
        <v>1</v>
      </c>
      <c r="L8" s="13" t="s">
        <v>49</v>
      </c>
    </row>
    <row r="9" ht="15.75" customHeight="1" spans="1:12">
      <c r="A9" s="58"/>
      <c r="B9" s="59"/>
      <c r="C9" s="20"/>
      <c r="D9" s="19" t="s">
        <v>50</v>
      </c>
      <c r="E9" s="13">
        <v>16.52</v>
      </c>
      <c r="F9" s="13">
        <v>33.53</v>
      </c>
      <c r="G9" s="13">
        <v>33.53</v>
      </c>
      <c r="H9" s="13"/>
      <c r="I9" s="13" t="s">
        <v>49</v>
      </c>
      <c r="J9" s="13"/>
      <c r="K9" s="13">
        <f>G9/F9</f>
        <v>1</v>
      </c>
      <c r="L9" s="13" t="s">
        <v>49</v>
      </c>
    </row>
    <row r="10" ht="15.75" customHeight="1" spans="1:12">
      <c r="A10" s="60"/>
      <c r="B10" s="61"/>
      <c r="C10" s="19"/>
      <c r="D10" s="19" t="s">
        <v>51</v>
      </c>
      <c r="E10" s="13">
        <v>0</v>
      </c>
      <c r="F10" s="13">
        <v>0</v>
      </c>
      <c r="G10" s="13">
        <v>0</v>
      </c>
      <c r="H10" s="13"/>
      <c r="I10" s="13" t="s">
        <v>49</v>
      </c>
      <c r="J10" s="13"/>
      <c r="K10" s="13" t="s">
        <v>49</v>
      </c>
      <c r="L10" s="13" t="s">
        <v>49</v>
      </c>
    </row>
    <row r="11" ht="15.75" customHeight="1" spans="1:12">
      <c r="A11" s="30" t="s">
        <v>52</v>
      </c>
      <c r="B11" s="19" t="s">
        <v>53</v>
      </c>
      <c r="C11" s="19"/>
      <c r="D11" s="19"/>
      <c r="E11" s="19"/>
      <c r="F11" s="19" t="s">
        <v>54</v>
      </c>
      <c r="G11" s="19"/>
      <c r="H11" s="19"/>
      <c r="I11" s="19"/>
      <c r="J11" s="19"/>
      <c r="K11" s="19"/>
      <c r="L11" s="19"/>
    </row>
    <row r="12" ht="15.75" customHeight="1" spans="1:12">
      <c r="A12" s="30"/>
      <c r="B12" s="13"/>
      <c r="C12" s="13"/>
      <c r="D12" s="13"/>
      <c r="E12" s="13"/>
      <c r="F12" s="13"/>
      <c r="G12" s="13"/>
      <c r="H12" s="13"/>
      <c r="I12" s="13"/>
      <c r="J12" s="13"/>
      <c r="K12" s="13"/>
      <c r="L12" s="13"/>
    </row>
    <row r="13" ht="25.5" spans="1:12">
      <c r="A13" s="11" t="s">
        <v>55</v>
      </c>
      <c r="B13" s="20" t="s">
        <v>56</v>
      </c>
      <c r="C13" s="19" t="s">
        <v>57</v>
      </c>
      <c r="D13" s="14" t="s">
        <v>58</v>
      </c>
      <c r="E13" s="14" t="s">
        <v>59</v>
      </c>
      <c r="F13" s="14" t="s">
        <v>60</v>
      </c>
      <c r="G13" s="14" t="s">
        <v>44</v>
      </c>
      <c r="H13" s="14" t="s">
        <v>46</v>
      </c>
      <c r="I13" s="14"/>
      <c r="J13" s="14" t="s">
        <v>61</v>
      </c>
      <c r="K13" s="14"/>
      <c r="L13" s="14"/>
    </row>
    <row r="14" ht="14.25" spans="1:12">
      <c r="A14" s="58"/>
      <c r="B14" s="62" t="s">
        <v>62</v>
      </c>
      <c r="C14" s="20" t="s">
        <v>63</v>
      </c>
      <c r="D14" s="19" t="s">
        <v>64</v>
      </c>
      <c r="E14" s="40">
        <v>1</v>
      </c>
      <c r="F14" s="40">
        <v>1</v>
      </c>
      <c r="G14" s="13">
        <v>10</v>
      </c>
      <c r="H14" s="13">
        <v>5</v>
      </c>
      <c r="I14" s="13"/>
      <c r="J14" s="13"/>
      <c r="K14" s="13"/>
      <c r="L14" s="13"/>
    </row>
    <row r="15" ht="14.25" spans="1:12">
      <c r="A15" s="58"/>
      <c r="B15" s="63"/>
      <c r="C15" s="19"/>
      <c r="D15" s="13" t="s">
        <v>65</v>
      </c>
      <c r="E15" s="40">
        <v>1</v>
      </c>
      <c r="F15" s="40">
        <v>1</v>
      </c>
      <c r="G15" s="13">
        <v>10</v>
      </c>
      <c r="H15" s="13">
        <v>5</v>
      </c>
      <c r="I15" s="13"/>
      <c r="J15" s="24"/>
      <c r="K15" s="24"/>
      <c r="L15" s="13"/>
    </row>
    <row r="16" ht="14.25" spans="1:12">
      <c r="A16" s="58"/>
      <c r="B16" s="64"/>
      <c r="C16" s="19" t="s">
        <v>66</v>
      </c>
      <c r="D16" s="19" t="s">
        <v>67</v>
      </c>
      <c r="E16" s="40">
        <v>1</v>
      </c>
      <c r="F16" s="40">
        <v>1</v>
      </c>
      <c r="G16" s="13">
        <v>10</v>
      </c>
      <c r="H16" s="13">
        <v>10</v>
      </c>
      <c r="I16" s="13"/>
      <c r="J16" s="13"/>
      <c r="K16" s="13"/>
      <c r="L16" s="13"/>
    </row>
    <row r="17" ht="15.75" customHeight="1" spans="1:12">
      <c r="A17" s="58"/>
      <c r="B17" s="64"/>
      <c r="C17" s="19" t="s">
        <v>68</v>
      </c>
      <c r="D17" s="19" t="s">
        <v>69</v>
      </c>
      <c r="E17" s="65">
        <v>46022</v>
      </c>
      <c r="F17" s="65">
        <v>46022</v>
      </c>
      <c r="G17" s="13">
        <v>10</v>
      </c>
      <c r="H17" s="13">
        <v>10</v>
      </c>
      <c r="I17" s="13"/>
      <c r="J17" s="13"/>
      <c r="K17" s="13"/>
      <c r="L17" s="13"/>
    </row>
    <row r="18" ht="15.75" customHeight="1" spans="1:12">
      <c r="A18" s="58"/>
      <c r="B18" s="64"/>
      <c r="C18" s="19" t="s">
        <v>70</v>
      </c>
      <c r="D18" s="19" t="s">
        <v>71</v>
      </c>
      <c r="E18" s="66">
        <v>969.6</v>
      </c>
      <c r="F18" s="66">
        <v>969.6</v>
      </c>
      <c r="G18" s="13">
        <v>10</v>
      </c>
      <c r="H18" s="13">
        <v>10</v>
      </c>
      <c r="I18" s="13"/>
      <c r="J18" s="13"/>
      <c r="K18" s="13"/>
      <c r="L18" s="13"/>
    </row>
    <row r="19" ht="14.25" spans="1:12">
      <c r="A19" s="58"/>
      <c r="B19" s="64" t="s">
        <v>72</v>
      </c>
      <c r="C19" s="19" t="s">
        <v>73</v>
      </c>
      <c r="D19" s="19" t="s">
        <v>74</v>
      </c>
      <c r="E19" s="13" t="s">
        <v>75</v>
      </c>
      <c r="F19" s="40">
        <v>1</v>
      </c>
      <c r="G19" s="13">
        <v>10</v>
      </c>
      <c r="H19" s="13">
        <v>10</v>
      </c>
      <c r="I19" s="13"/>
      <c r="J19" s="13"/>
      <c r="K19" s="13"/>
      <c r="L19" s="13"/>
    </row>
    <row r="20" ht="14.25" spans="1:12">
      <c r="A20" s="58"/>
      <c r="B20" s="64"/>
      <c r="C20" s="19" t="s">
        <v>76</v>
      </c>
      <c r="D20" s="19" t="s">
        <v>77</v>
      </c>
      <c r="E20" s="13" t="s">
        <v>75</v>
      </c>
      <c r="F20" s="40">
        <v>0.96</v>
      </c>
      <c r="G20" s="13">
        <v>10</v>
      </c>
      <c r="H20" s="13">
        <v>10</v>
      </c>
      <c r="I20" s="13"/>
      <c r="J20" s="13"/>
      <c r="K20" s="13"/>
      <c r="L20" s="13"/>
    </row>
    <row r="21" ht="14.25" spans="1:12">
      <c r="A21" s="58"/>
      <c r="B21" s="64"/>
      <c r="C21" s="19" t="s">
        <v>78</v>
      </c>
      <c r="D21" s="19" t="s">
        <v>79</v>
      </c>
      <c r="E21" s="13" t="s">
        <v>80</v>
      </c>
      <c r="F21" s="13" t="s">
        <v>81</v>
      </c>
      <c r="G21" s="13">
        <v>10</v>
      </c>
      <c r="H21" s="24">
        <v>10</v>
      </c>
      <c r="I21" s="13"/>
      <c r="J21" s="13"/>
      <c r="K21" s="13"/>
      <c r="L21" s="13"/>
    </row>
    <row r="22" ht="14.25" spans="1:12">
      <c r="A22" s="58"/>
      <c r="B22" s="64"/>
      <c r="C22" s="19" t="s">
        <v>82</v>
      </c>
      <c r="D22" s="19" t="s">
        <v>83</v>
      </c>
      <c r="E22" s="40">
        <v>1</v>
      </c>
      <c r="F22" s="40">
        <v>1</v>
      </c>
      <c r="G22" s="13">
        <v>10</v>
      </c>
      <c r="H22" s="13">
        <v>10</v>
      </c>
      <c r="I22" s="13"/>
      <c r="J22" s="13"/>
      <c r="K22" s="13"/>
      <c r="L22" s="13"/>
    </row>
    <row r="23" ht="14.25" spans="1:12">
      <c r="A23" s="58"/>
      <c r="B23" s="64" t="s">
        <v>84</v>
      </c>
      <c r="C23" s="20" t="s">
        <v>85</v>
      </c>
      <c r="D23" s="19" t="s">
        <v>86</v>
      </c>
      <c r="E23" s="40">
        <v>0.95</v>
      </c>
      <c r="F23" s="40">
        <v>1</v>
      </c>
      <c r="G23" s="13">
        <v>5</v>
      </c>
      <c r="H23" s="24">
        <v>5</v>
      </c>
      <c r="I23" s="13"/>
      <c r="J23" s="67"/>
      <c r="K23" s="67"/>
      <c r="L23" s="68"/>
    </row>
    <row r="24" ht="14.25" spans="1:12">
      <c r="A24" s="58"/>
      <c r="B24" s="64"/>
      <c r="C24" s="20"/>
      <c r="D24" s="19" t="s">
        <v>87</v>
      </c>
      <c r="E24" s="40">
        <v>0.95</v>
      </c>
      <c r="F24" s="40">
        <v>1</v>
      </c>
      <c r="G24" s="13">
        <v>5</v>
      </c>
      <c r="H24" s="24">
        <v>5</v>
      </c>
      <c r="I24" s="13"/>
      <c r="J24" s="24"/>
      <c r="K24" s="24"/>
      <c r="L24" s="13"/>
    </row>
    <row r="25" ht="27" customHeight="1" spans="1:12">
      <c r="A25" s="69" t="s">
        <v>88</v>
      </c>
      <c r="B25" s="70"/>
      <c r="C25" s="71"/>
      <c r="D25" s="71"/>
      <c r="E25" s="71"/>
      <c r="F25" s="72"/>
      <c r="G25" s="73" t="s">
        <v>89</v>
      </c>
      <c r="H25" s="74">
        <f>H14+H15+H16+H17+H18+H19+H20+H21+H22+H23+H24</f>
        <v>90</v>
      </c>
      <c r="I25" s="74"/>
      <c r="J25" s="74"/>
      <c r="K25" s="74"/>
      <c r="L25" s="75"/>
    </row>
    <row r="26" ht="21" customHeight="1" spans="1:12">
      <c r="A26" s="76" t="s">
        <v>90</v>
      </c>
      <c r="B26" s="77"/>
      <c r="C26" s="78"/>
      <c r="D26" s="72">
        <v>100</v>
      </c>
      <c r="E26" s="77"/>
      <c r="F26" s="79"/>
      <c r="G26" s="80" t="s">
        <v>91</v>
      </c>
      <c r="H26" s="76" t="s">
        <v>92</v>
      </c>
      <c r="I26" s="77"/>
      <c r="J26" s="77"/>
      <c r="K26" s="77"/>
      <c r="L26" s="79"/>
    </row>
    <row r="27" customHeight="1" spans="1:12">
      <c r="A27" s="47" t="s">
        <v>93</v>
      </c>
      <c r="B27" s="48"/>
      <c r="C27" s="48"/>
      <c r="D27" s="48"/>
      <c r="E27" s="48"/>
      <c r="F27" s="48"/>
      <c r="G27" s="48"/>
      <c r="H27" s="48"/>
      <c r="I27" s="48"/>
      <c r="J27" s="48"/>
      <c r="K27" s="48"/>
      <c r="L27" s="49"/>
    </row>
    <row r="28" ht="38.25" customHeight="1" spans="1:12">
      <c r="A28" s="50" t="s">
        <v>94</v>
      </c>
      <c r="B28" s="51"/>
      <c r="C28" s="51"/>
      <c r="D28" s="51"/>
      <c r="E28" s="51"/>
      <c r="F28" s="51"/>
      <c r="G28" s="51"/>
      <c r="H28" s="51"/>
      <c r="I28" s="51"/>
      <c r="J28" s="51"/>
      <c r="K28" s="51"/>
      <c r="L28" s="52"/>
    </row>
    <row r="29" customHeight="1" spans="1:12">
      <c r="A29" s="50" t="s">
        <v>95</v>
      </c>
      <c r="B29" s="51"/>
      <c r="C29" s="51"/>
      <c r="D29" s="51"/>
      <c r="E29" s="51"/>
      <c r="F29" s="51"/>
      <c r="G29" s="51"/>
      <c r="H29" s="51"/>
      <c r="I29" s="51"/>
      <c r="J29" s="51"/>
      <c r="K29" s="51"/>
      <c r="L29" s="52"/>
    </row>
    <row r="30" ht="38.25" customHeight="1" spans="1:12">
      <c r="A30" s="50" t="s">
        <v>96</v>
      </c>
      <c r="B30" s="51"/>
      <c r="C30" s="51"/>
      <c r="D30" s="51"/>
      <c r="E30" s="51"/>
      <c r="F30" s="51"/>
      <c r="G30" s="51"/>
      <c r="H30" s="51"/>
      <c r="I30" s="51"/>
      <c r="J30" s="51"/>
      <c r="K30" s="51"/>
      <c r="L30" s="52"/>
    </row>
    <row r="31" ht="37.5" customHeight="1" spans="1:12">
      <c r="A31" s="50" t="s">
        <v>97</v>
      </c>
      <c r="B31" s="51"/>
      <c r="C31" s="51"/>
      <c r="D31" s="51"/>
      <c r="E31" s="51"/>
      <c r="F31" s="51"/>
      <c r="G31" s="51"/>
      <c r="H31" s="51"/>
      <c r="I31" s="51"/>
      <c r="J31" s="51"/>
      <c r="K31" s="51"/>
      <c r="L31" s="52"/>
    </row>
    <row r="32" ht="26.25" customHeight="1" spans="1:12">
      <c r="A32" s="53" t="s">
        <v>98</v>
      </c>
      <c r="B32" s="54"/>
      <c r="C32" s="54"/>
      <c r="D32" s="54"/>
      <c r="E32" s="54"/>
      <c r="F32" s="54"/>
      <c r="G32" s="54"/>
      <c r="H32" s="54"/>
      <c r="I32" s="54"/>
      <c r="J32" s="54"/>
      <c r="K32" s="54"/>
      <c r="L32" s="55"/>
    </row>
  </sheetData>
  <mergeCells count="64">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H24:I24"/>
    <mergeCell ref="J24:L24"/>
    <mergeCell ref="A25:F25"/>
    <mergeCell ref="H25:L25"/>
    <mergeCell ref="A26:C26"/>
    <mergeCell ref="D26:F26"/>
    <mergeCell ref="H26:L26"/>
    <mergeCell ref="A27:L27"/>
    <mergeCell ref="A28:L28"/>
    <mergeCell ref="A29:L29"/>
    <mergeCell ref="A30:L30"/>
    <mergeCell ref="A31:L31"/>
    <mergeCell ref="A32:L32"/>
    <mergeCell ref="A11:A12"/>
    <mergeCell ref="A13:A24"/>
    <mergeCell ref="B14:B18"/>
    <mergeCell ref="B19:B22"/>
    <mergeCell ref="B23:B24"/>
    <mergeCell ref="C14:C15"/>
    <mergeCell ref="C23:C24"/>
    <mergeCell ref="A6:C10"/>
  </mergeCells>
  <dataValidations count="1">
    <dataValidation type="list" allowBlank="1" showInputMessage="1" showErrorMessage="1" sqref="H26:L26">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7"/>
  <sheetViews>
    <sheetView workbookViewId="0">
      <selection activeCell="A24" sqref="A24:L24"/>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105</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F9+F10+F11</f>
        <v>11.73</v>
      </c>
      <c r="G8" s="13">
        <f>G9+G10+G11</f>
        <v>11.73</v>
      </c>
      <c r="H8" s="24">
        <f>H9+H10+H11</f>
        <v>11.73</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11.73</v>
      </c>
      <c r="G10" s="13">
        <v>11.73</v>
      </c>
      <c r="H10" s="13">
        <v>11.73</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11.73</v>
      </c>
      <c r="F15" s="13"/>
      <c r="G15" s="13">
        <v>11.73</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D6:E7"/>
    <mergeCell ref="H6:I7"/>
    <mergeCell ref="A6:C11"/>
    <mergeCell ref="J17:L18"/>
    <mergeCell ref="B20:L21"/>
    <mergeCell ref="E17:F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S23" sqref="S23"/>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127</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 t="shared" ref="F8:H8" si="0">F9+F10+F11</f>
        <v>10.17</v>
      </c>
      <c r="G8" s="13">
        <f t="shared" si="0"/>
        <v>10.17</v>
      </c>
      <c r="H8" s="24">
        <f t="shared" si="0"/>
        <v>10.17</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10.17</v>
      </c>
      <c r="G10" s="13">
        <v>10.17</v>
      </c>
      <c r="H10" s="13">
        <v>10.17</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10.17</v>
      </c>
      <c r="F15" s="13"/>
      <c r="G15" s="13">
        <v>10.17</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24" sqref="A24:L24"/>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128</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 t="shared" ref="F8:H8" si="0">F9+F10+F11</f>
        <v>1.85</v>
      </c>
      <c r="G8" s="13">
        <f t="shared" si="0"/>
        <v>1.85</v>
      </c>
      <c r="H8" s="24">
        <f t="shared" si="0"/>
        <v>1.85</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1.85</v>
      </c>
      <c r="G10" s="13">
        <v>1.85</v>
      </c>
      <c r="H10" s="13">
        <v>1.85</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1.85</v>
      </c>
      <c r="F15" s="13"/>
      <c r="G15" s="13">
        <v>1.85</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26" sqref="A26:L26"/>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129</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 t="shared" ref="F8:H8" si="0">F9+F10+F11</f>
        <v>3</v>
      </c>
      <c r="G8" s="13">
        <f t="shared" si="0"/>
        <v>3</v>
      </c>
      <c r="H8" s="24">
        <f t="shared" si="0"/>
        <v>3</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3</v>
      </c>
      <c r="G10" s="13">
        <v>3</v>
      </c>
      <c r="H10" s="13">
        <v>3</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3</v>
      </c>
      <c r="F15" s="13"/>
      <c r="G15" s="13">
        <v>3</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24" sqref="A24:L24"/>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130</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 t="shared" ref="F8:H8" si="0">F9+F10+F11</f>
        <v>3</v>
      </c>
      <c r="G8" s="13">
        <f t="shared" si="0"/>
        <v>3</v>
      </c>
      <c r="H8" s="24">
        <f t="shared" si="0"/>
        <v>3</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3</v>
      </c>
      <c r="G10" s="13">
        <v>3</v>
      </c>
      <c r="H10" s="13">
        <v>3</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3</v>
      </c>
      <c r="F15" s="13"/>
      <c r="G15" s="13">
        <v>3</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workbookViewId="0">
      <selection activeCell="U8" sqref="U8"/>
    </sheetView>
  </sheetViews>
  <sheetFormatPr defaultColWidth="9" defaultRowHeight="13.5"/>
  <cols>
    <col min="4" max="4" width="13.625" customWidth="1"/>
  </cols>
  <sheetData>
    <row r="1" ht="27" spans="1:12">
      <c r="A1" s="1" t="s">
        <v>99</v>
      </c>
      <c r="B1" s="1"/>
      <c r="C1" s="1"/>
      <c r="D1" s="1"/>
      <c r="E1" s="1"/>
      <c r="F1" s="1"/>
      <c r="G1" s="1"/>
      <c r="H1" s="1"/>
      <c r="I1" s="1"/>
      <c r="J1" s="1"/>
      <c r="K1" s="1"/>
      <c r="L1" s="1"/>
    </row>
    <row r="2" ht="21" customHeight="1" spans="1:12">
      <c r="A2" s="2" t="s">
        <v>100</v>
      </c>
      <c r="B2" s="2"/>
      <c r="C2" s="2"/>
      <c r="D2" s="2"/>
      <c r="E2" s="2"/>
      <c r="F2" s="2"/>
      <c r="G2" s="2"/>
      <c r="H2" s="2"/>
      <c r="I2" s="3"/>
      <c r="J2" s="3"/>
      <c r="K2" s="3"/>
      <c r="L2" s="4" t="s">
        <v>101</v>
      </c>
    </row>
    <row r="3" ht="20" customHeight="1" spans="1:12">
      <c r="A3" s="5" t="s">
        <v>102</v>
      </c>
      <c r="B3" t="s">
        <v>103</v>
      </c>
      <c r="L3" s="6" t="s">
        <v>34</v>
      </c>
    </row>
    <row r="4" ht="24" customHeight="1" spans="1:12">
      <c r="A4" s="7" t="s">
        <v>104</v>
      </c>
      <c r="B4" s="7"/>
      <c r="C4" s="7"/>
      <c r="D4" s="8" t="s">
        <v>131</v>
      </c>
      <c r="E4" s="9"/>
      <c r="F4" s="9"/>
      <c r="G4" s="9"/>
      <c r="H4" s="9"/>
      <c r="I4" s="9"/>
      <c r="J4" s="9"/>
      <c r="K4" s="9"/>
      <c r="L4" s="9"/>
    </row>
    <row r="5" ht="29" customHeight="1" spans="1:12">
      <c r="A5" s="10" t="s">
        <v>37</v>
      </c>
      <c r="B5" s="11"/>
      <c r="C5" s="11"/>
      <c r="D5" s="12" t="s">
        <v>103</v>
      </c>
      <c r="E5" s="13"/>
      <c r="F5" s="13"/>
      <c r="G5" s="14" t="s">
        <v>38</v>
      </c>
      <c r="H5" s="8" t="s">
        <v>103</v>
      </c>
      <c r="I5" s="9"/>
      <c r="J5" s="9"/>
      <c r="K5" s="9"/>
      <c r="L5" s="9"/>
    </row>
    <row r="6" ht="15" customHeight="1" spans="1:12">
      <c r="A6" s="15" t="s">
        <v>106</v>
      </c>
      <c r="B6" s="16"/>
      <c r="C6" s="17"/>
      <c r="D6" s="18" t="s">
        <v>40</v>
      </c>
      <c r="E6" s="19"/>
      <c r="F6" s="20" t="s">
        <v>107</v>
      </c>
      <c r="G6" s="19" t="s">
        <v>42</v>
      </c>
      <c r="H6" s="14" t="s">
        <v>43</v>
      </c>
      <c r="I6" s="14"/>
      <c r="J6" s="14" t="s">
        <v>44</v>
      </c>
      <c r="K6" s="14" t="s">
        <v>45</v>
      </c>
      <c r="L6" s="14" t="s">
        <v>46</v>
      </c>
    </row>
    <row r="7" ht="15" customHeight="1" spans="1:12">
      <c r="A7" s="21"/>
      <c r="B7" s="21"/>
      <c r="C7" s="22"/>
      <c r="D7" s="18"/>
      <c r="E7" s="19"/>
      <c r="F7" s="19" t="s">
        <v>108</v>
      </c>
      <c r="G7" s="19"/>
      <c r="H7" s="14"/>
      <c r="I7" s="14"/>
      <c r="J7" s="14"/>
      <c r="K7" s="14"/>
      <c r="L7" s="14"/>
    </row>
    <row r="8" ht="15" customHeight="1" spans="1:12">
      <c r="A8" s="21"/>
      <c r="B8" s="21"/>
      <c r="C8" s="23"/>
      <c r="D8" s="19" t="s">
        <v>47</v>
      </c>
      <c r="E8" s="19"/>
      <c r="F8" s="13">
        <f>F9+F10+F11</f>
        <v>3.78</v>
      </c>
      <c r="G8" s="13">
        <f t="shared" ref="F8:H8" si="0">G9+G10+G11</f>
        <v>3.78</v>
      </c>
      <c r="H8" s="24">
        <f t="shared" si="0"/>
        <v>3.78</v>
      </c>
      <c r="I8" s="13"/>
      <c r="J8" s="13">
        <v>10</v>
      </c>
      <c r="K8" s="13">
        <f>H8/G8</f>
        <v>1</v>
      </c>
      <c r="L8" s="13">
        <v>10</v>
      </c>
    </row>
    <row r="9" ht="15" customHeight="1" spans="1:12">
      <c r="A9" s="21"/>
      <c r="B9" s="21"/>
      <c r="C9" s="23"/>
      <c r="D9" s="19" t="s">
        <v>109</v>
      </c>
      <c r="E9" s="19"/>
      <c r="F9" s="13"/>
      <c r="G9" s="13"/>
      <c r="H9" s="13"/>
      <c r="I9" s="13"/>
      <c r="J9" s="13" t="s">
        <v>49</v>
      </c>
      <c r="K9" s="13" t="s">
        <v>49</v>
      </c>
      <c r="L9" s="13" t="s">
        <v>49</v>
      </c>
    </row>
    <row r="10" ht="15" customHeight="1" spans="1:12">
      <c r="A10" s="21"/>
      <c r="B10" s="21"/>
      <c r="C10" s="22"/>
      <c r="D10" s="25" t="s">
        <v>110</v>
      </c>
      <c r="E10" s="26"/>
      <c r="F10" s="13">
        <v>3.78</v>
      </c>
      <c r="G10" s="13">
        <v>3.78</v>
      </c>
      <c r="H10" s="13">
        <v>3.78</v>
      </c>
      <c r="I10" s="9"/>
      <c r="J10" s="13" t="s">
        <v>49</v>
      </c>
      <c r="K10" s="13">
        <f>H10/G10</f>
        <v>1</v>
      </c>
      <c r="L10" s="13" t="s">
        <v>49</v>
      </c>
    </row>
    <row r="11" ht="15" customHeight="1" spans="1:12">
      <c r="A11" s="27"/>
      <c r="B11" s="28"/>
      <c r="C11" s="29"/>
      <c r="D11" s="25" t="s">
        <v>111</v>
      </c>
      <c r="E11" s="26"/>
      <c r="F11" s="13"/>
      <c r="G11" s="13"/>
      <c r="H11" s="13"/>
      <c r="I11" s="13"/>
      <c r="J11" s="13" t="s">
        <v>49</v>
      </c>
      <c r="K11" s="13" t="s">
        <v>49</v>
      </c>
      <c r="L11" s="13" t="s">
        <v>49</v>
      </c>
    </row>
    <row r="12" ht="15" customHeight="1" spans="1:12">
      <c r="A12" s="30" t="s">
        <v>52</v>
      </c>
      <c r="B12" s="31" t="s">
        <v>53</v>
      </c>
      <c r="C12" s="30"/>
      <c r="D12" s="19"/>
      <c r="E12" s="19"/>
      <c r="F12" s="19"/>
      <c r="G12" s="19" t="s">
        <v>54</v>
      </c>
      <c r="H12" s="19"/>
      <c r="I12" s="19"/>
      <c r="J12" s="19"/>
      <c r="K12" s="19"/>
      <c r="L12" s="19"/>
    </row>
    <row r="13" ht="15" customHeight="1" spans="1:12">
      <c r="A13" s="30"/>
      <c r="B13" s="13"/>
      <c r="C13" s="13"/>
      <c r="D13" s="13"/>
      <c r="E13" s="13"/>
      <c r="F13" s="13"/>
      <c r="G13" s="13"/>
      <c r="H13" s="13"/>
      <c r="I13" s="13"/>
      <c r="J13" s="13"/>
      <c r="K13" s="13"/>
      <c r="L13" s="13"/>
    </row>
    <row r="14" ht="26.25" customHeight="1" spans="1:12">
      <c r="A14" s="32" t="s">
        <v>55</v>
      </c>
      <c r="B14" s="33" t="s">
        <v>56</v>
      </c>
      <c r="C14" s="34" t="s">
        <v>57</v>
      </c>
      <c r="D14" s="14" t="s">
        <v>58</v>
      </c>
      <c r="E14" s="14" t="s">
        <v>59</v>
      </c>
      <c r="F14" s="14"/>
      <c r="G14" s="14" t="s">
        <v>60</v>
      </c>
      <c r="H14" s="14" t="s">
        <v>44</v>
      </c>
      <c r="I14" s="14" t="s">
        <v>46</v>
      </c>
      <c r="J14" s="14" t="s">
        <v>61</v>
      </c>
      <c r="K14" s="14"/>
      <c r="L14" s="14"/>
    </row>
    <row r="15" ht="24.75" spans="1:12">
      <c r="A15" s="35"/>
      <c r="B15" s="36" t="s">
        <v>112</v>
      </c>
      <c r="C15" s="37" t="s">
        <v>63</v>
      </c>
      <c r="D15" s="19" t="s">
        <v>113</v>
      </c>
      <c r="E15" s="13">
        <v>3.78</v>
      </c>
      <c r="F15" s="13"/>
      <c r="G15" s="13">
        <v>3.78</v>
      </c>
      <c r="H15" s="13">
        <v>50</v>
      </c>
      <c r="I15" s="13">
        <v>50</v>
      </c>
      <c r="J15" s="13"/>
      <c r="K15" s="13"/>
      <c r="L15" s="13"/>
    </row>
    <row r="16" ht="24.75" spans="1:12">
      <c r="A16" s="35"/>
      <c r="B16" s="38" t="s">
        <v>114</v>
      </c>
      <c r="C16" s="37" t="s">
        <v>76</v>
      </c>
      <c r="D16" s="19" t="s">
        <v>115</v>
      </c>
      <c r="E16" s="39">
        <v>0.9</v>
      </c>
      <c r="F16" s="13"/>
      <c r="G16" s="40">
        <v>1</v>
      </c>
      <c r="H16" s="13">
        <v>30</v>
      </c>
      <c r="I16" s="13">
        <v>30</v>
      </c>
      <c r="J16" s="13"/>
      <c r="K16" s="13"/>
      <c r="L16" s="13"/>
    </row>
    <row r="17" ht="15" customHeight="1" spans="1:12">
      <c r="A17" s="35"/>
      <c r="B17" s="41" t="s">
        <v>116</v>
      </c>
      <c r="C17" s="42" t="s">
        <v>85</v>
      </c>
      <c r="D17" s="19" t="s">
        <v>117</v>
      </c>
      <c r="E17" s="40">
        <v>0.9</v>
      </c>
      <c r="F17" s="13"/>
      <c r="G17" s="40">
        <v>1</v>
      </c>
      <c r="H17" s="13">
        <v>10</v>
      </c>
      <c r="I17" s="13">
        <v>10</v>
      </c>
      <c r="J17" s="13"/>
      <c r="K17" s="13"/>
      <c r="L17" s="13"/>
    </row>
    <row r="18" ht="14.25" spans="1:12">
      <c r="A18" s="43"/>
      <c r="B18" s="44"/>
      <c r="C18" s="45"/>
      <c r="D18" s="19"/>
      <c r="E18" s="13"/>
      <c r="F18" s="13"/>
      <c r="G18" s="13"/>
      <c r="H18" s="13"/>
      <c r="I18" s="13"/>
      <c r="J18" s="13"/>
      <c r="K18" s="13"/>
      <c r="L18" s="13"/>
    </row>
    <row r="19" ht="15" customHeight="1" spans="1:12">
      <c r="A19" s="30" t="s">
        <v>118</v>
      </c>
      <c r="B19" s="30"/>
      <c r="C19" s="30"/>
      <c r="D19" s="30"/>
      <c r="E19" s="30"/>
      <c r="F19" s="30"/>
      <c r="G19" s="30"/>
      <c r="H19" s="12" t="s">
        <v>119</v>
      </c>
      <c r="I19" s="13"/>
      <c r="J19" s="13"/>
      <c r="K19" s="13"/>
      <c r="L19" s="13"/>
    </row>
    <row r="20" ht="15" customHeight="1" spans="1:12">
      <c r="A20" s="11" t="s">
        <v>120</v>
      </c>
      <c r="B20" s="46" t="s">
        <v>121</v>
      </c>
      <c r="C20" s="46"/>
      <c r="D20" s="46"/>
      <c r="E20" s="46"/>
      <c r="F20" s="46"/>
      <c r="G20" s="46"/>
      <c r="H20" s="46"/>
      <c r="I20" s="46"/>
      <c r="J20" s="46"/>
      <c r="K20" s="46"/>
      <c r="L20" s="46"/>
    </row>
    <row r="21" ht="14.25" spans="1:12">
      <c r="A21" s="30" t="s">
        <v>122</v>
      </c>
      <c r="B21" s="46"/>
      <c r="C21" s="46"/>
      <c r="D21" s="46"/>
      <c r="E21" s="46"/>
      <c r="F21" s="46"/>
      <c r="G21" s="46"/>
      <c r="H21" s="46"/>
      <c r="I21" s="46"/>
      <c r="J21" s="46"/>
      <c r="K21" s="46"/>
      <c r="L21" s="46"/>
    </row>
    <row r="22" customHeight="1" spans="1:12">
      <c r="A22" s="47" t="s">
        <v>93</v>
      </c>
      <c r="B22" s="48"/>
      <c r="C22" s="48"/>
      <c r="D22" s="48"/>
      <c r="E22" s="48"/>
      <c r="F22" s="48"/>
      <c r="G22" s="48"/>
      <c r="H22" s="48"/>
      <c r="I22" s="48"/>
      <c r="J22" s="48"/>
      <c r="K22" s="48"/>
      <c r="L22" s="49"/>
    </row>
    <row r="23" ht="38.25" customHeight="1" spans="1:12">
      <c r="A23" s="50" t="s">
        <v>123</v>
      </c>
      <c r="B23" s="51"/>
      <c r="C23" s="51"/>
      <c r="D23" s="51"/>
      <c r="E23" s="51"/>
      <c r="F23" s="51"/>
      <c r="G23" s="51"/>
      <c r="H23" s="51"/>
      <c r="I23" s="51"/>
      <c r="J23" s="51"/>
      <c r="K23" s="51"/>
      <c r="L23" s="52"/>
    </row>
    <row r="24" customHeight="1" spans="1:12">
      <c r="A24" s="50" t="s">
        <v>124</v>
      </c>
      <c r="B24" s="51"/>
      <c r="C24" s="51"/>
      <c r="D24" s="51"/>
      <c r="E24" s="51"/>
      <c r="F24" s="51"/>
      <c r="G24" s="51"/>
      <c r="H24" s="51"/>
      <c r="I24" s="51"/>
      <c r="J24" s="51"/>
      <c r="K24" s="51"/>
      <c r="L24" s="52"/>
    </row>
    <row r="25" ht="25.5" customHeight="1" spans="1:12">
      <c r="A25" s="50" t="s">
        <v>96</v>
      </c>
      <c r="B25" s="51"/>
      <c r="C25" s="51"/>
      <c r="D25" s="51"/>
      <c r="E25" s="51"/>
      <c r="F25" s="51"/>
      <c r="G25" s="51"/>
      <c r="H25" s="51"/>
      <c r="I25" s="51"/>
      <c r="J25" s="51"/>
      <c r="K25" s="51"/>
      <c r="L25" s="52"/>
    </row>
    <row r="26" ht="37.5" customHeight="1" spans="1:12">
      <c r="A26" s="50" t="s">
        <v>125</v>
      </c>
      <c r="B26" s="51"/>
      <c r="C26" s="51"/>
      <c r="D26" s="51"/>
      <c r="E26" s="51"/>
      <c r="F26" s="51"/>
      <c r="G26" s="51"/>
      <c r="H26" s="51"/>
      <c r="I26" s="51"/>
      <c r="J26" s="51"/>
      <c r="K26" s="51"/>
      <c r="L26" s="52"/>
    </row>
    <row r="27" ht="15" customHeight="1" spans="1:12">
      <c r="A27" s="53" t="s">
        <v>126</v>
      </c>
      <c r="B27" s="54"/>
      <c r="C27" s="54"/>
      <c r="D27" s="54"/>
      <c r="E27" s="54"/>
      <c r="F27" s="54"/>
      <c r="G27" s="54"/>
      <c r="H27" s="54"/>
      <c r="I27" s="54"/>
      <c r="J27" s="54"/>
      <c r="K27" s="5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 </vt:lpstr>
      <vt:lpstr>附表15-5 项目支出绩效自评表</vt:lpstr>
      <vt:lpstr>附表15-6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Haiyue.  </cp:lastModifiedBy>
  <dcterms:created xsi:type="dcterms:W3CDTF">2026-05-14T15:11:00Z</dcterms:created>
  <dcterms:modified xsi:type="dcterms:W3CDTF">2026-10-20T03:00:15Z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