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5年决算公开\狗街镇2025年决算公开\"/>
    </mc:Choice>
  </mc:AlternateContent>
  <bookViews>
    <workbookView windowWidth="27945" windowHeight="12255"/>
  </bookViews>
  <sheets>
    <sheet name="附表13 部门整体支出绩效自评情况" sheetId="14" r:id="rId1"/>
    <sheet name="附表14 部门整体支出绩效自评表" sheetId="15" r:id="rId2"/>
    <sheet name="附表15-1 项目支出绩效自评表" sheetId="16" r:id="rId3"/>
    <sheet name="附表15 -2项目支出绩效自评表" sheetId="17" r:id="rId4"/>
    <sheet name="附表15-3 项目支出绩效自评表" sheetId="18" r:id="rId5"/>
    <sheet name="附表15-4 项目支出绩效自评表" sheetId="19" r:id="rId6"/>
    <sheet name="附表15-5 项目支出绩效自评表" sheetId="20" r:id="rId7"/>
    <sheet name="附表15 -6项目支出绩效自评表" sheetId="21" r:id="rId8"/>
    <sheet name="附表15 -7项目支出绩效自评表 " sheetId="22" r:id="rId9"/>
    <sheet name="附表15-8 项目支出绩效自评表" sheetId="23" r:id="rId10"/>
    <sheet name="附表15-9 项目支出绩效自评表" sheetId="24" r:id="rId11"/>
    <sheet name="附表15-10 项目支出绩效自评表 " sheetId="25" r:id="rId12"/>
    <sheet name="附表15 -11项目支出绩效自评表 " sheetId="26" r:id="rId13"/>
    <sheet name="附表15 -12项目支出绩效自评表 " sheetId="55" r:id="rId14"/>
    <sheet name="附表15 -13项目支出绩效自评表 " sheetId="56" r:id="rId15"/>
    <sheet name="附表15 -14项目支出绩效自评表 " sheetId="57" r:id="rId16"/>
    <sheet name="附表15 -15项目支出绩效自评表 " sheetId="60" r:id="rId17"/>
    <sheet name="附表15 -16项目支出绩效自评表 " sheetId="61" r:id="rId18"/>
    <sheet name="附表15 -17项目支出绩效自评表 " sheetId="62" r:id="rId19"/>
    <sheet name="附表15 -18项目支出绩效自评表 " sheetId="63" r:id="rId20"/>
    <sheet name="附表15 -19项目支出绩效自评表 " sheetId="64" r:id="rId21"/>
    <sheet name="附表15 -20项目支出绩效自评表 " sheetId="65" r:id="rId22"/>
    <sheet name="附表15 -21项目支出绩效自评表 " sheetId="66" r:id="rId23"/>
    <sheet name="附表15 -22项目支出绩效自评表" sheetId="67" r:id="rId24"/>
    <sheet name="附表15 -23项目支出绩效自评表 " sheetId="68" r:id="rId25"/>
    <sheet name="附表15 -24项目支出绩效自评表 " sheetId="69" r:id="rId26"/>
    <sheet name="附表15 -25项目支出绩效自评表 " sheetId="70" r:id="rId27"/>
    <sheet name="附表15 -26项目支出绩效自评表 " sheetId="71" r:id="rId28"/>
    <sheet name="附表15 -27项目支出绩效自评表  " sheetId="72" r:id="rId29"/>
    <sheet name="附表15 -28项目支出绩效自评表" sheetId="73" r:id="rId30"/>
    <sheet name="附表15 -29项目支出绩效自评表 " sheetId="74" r:id="rId31"/>
    <sheet name="附表15 -30项目支出绩效自评表 " sheetId="75" r:id="rId32"/>
    <sheet name="附表15 -31项目支出绩效自评表 " sheetId="77" r:id="rId33"/>
    <sheet name="附表15 -32项目支出绩效自评表" sheetId="78" r:id="rId34"/>
    <sheet name="附表15 -33项目支出绩效自评表  " sheetId="79" r:id="rId35"/>
    <sheet name="附表15 -34项目支出绩效自评表 " sheetId="80" r:id="rId36"/>
    <sheet name="附表15 -35项目支出绩效自评表 " sheetId="81" r:id="rId37"/>
    <sheet name="附表15 -36项目支出绩效自评表 " sheetId="82" r:id="rId38"/>
    <sheet name="附表15 -37项目支出绩效自评表  " sheetId="83" r:id="rId39"/>
    <sheet name="附表15 -38项目支出绩效自评表 " sheetId="84" r:id="rId40"/>
    <sheet name="附表15 -39项目支出绩效自评表 " sheetId="59" r:id="rId41"/>
    <sheet name="附表15 -40项目支出绩效自评表 " sheetId="58" r:id="rId4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<sst xmlns="http://schemas.openxmlformats.org/spreadsheetml/2006/main" count="3559" uniqueCount="159">
  <si>
    <t>2025年度部门整体支出绩效自评情况</t>
  </si>
  <si>
    <t>公开13表</t>
  </si>
  <si>
    <t>填报部门：宜良县狗街镇人民政府</t>
  </si>
  <si>
    <t>一、部门基本情况</t>
  </si>
  <si>
    <t>（一）部门概况</t>
  </si>
  <si>
    <t>宜良县狗街镇人民政府工作职能：（1）加强党的建设。（2）促进经济发展。（3）强化公共服务。（4）维护安全稳定。（5）实施综合管理。（6）完成上级党委、政府交办的其他任务。共设置8个内设机构，包括：党政综合办公室、基层党建办公室、经济发展办公室、社会事务办公室（退役军人服务站）、平安法治办公室、党群服务中心（新时代文明实践所）、综合行政执法队（政府专职消防队、消防工作站）、农业农村发展服务中心。</t>
  </si>
  <si>
    <t>（二）部门绩效目标的设立情况</t>
  </si>
  <si>
    <t>加强收入支出预算管理。严格预算执行。强化绩效管理。强化财政管理，提高工作效能。坚持全面从严治党，推进基层治理。</t>
  </si>
  <si>
    <t>（三）部门整体收支情况</t>
  </si>
  <si>
    <t>宜良县狗街镇人民政府2025年度收入合计33,777,847.42元。其中：财政拨款收入30,624,479.24元，占总收入的90.66%；其他收入3,153,368.18元，占总收入的9.34%。2025年度支出合计33,642,595.24元。</t>
  </si>
  <si>
    <t>（四）部门预算管理制度建设情况</t>
  </si>
  <si>
    <t>建立和完善了预算管理制度，明确部门预算编制、预算执行、预算绩效管理工作职责，定岗定人定责，确保预算管理工作的规范性和实效性。</t>
  </si>
  <si>
    <t>（五）严控“三公”经费支出情况</t>
  </si>
  <si>
    <t>2025年度财政拨款“三公”经费支出决算中，财政拨款“三公”经费支出年初预算为121920.00元，决算为11191.66元，完成年初预算的9.18%；支出决算较上年减少18194.67元，下降61.92%。</t>
  </si>
  <si>
    <t>二、绩效自评组织情况</t>
  </si>
  <si>
    <t xml:space="preserve"> （一）前期准备 </t>
  </si>
  <si>
    <t>召开了绩效自评会议，传达学习县财政局关于绩效自评的相关要求，由财政管理岗位牵头抓好总体支出及项目支出自评工作，以评促建，进一步推进单位预算管理、财务管理水平。</t>
  </si>
  <si>
    <t xml:space="preserve"> （二）组织实施
</t>
  </si>
  <si>
    <t>制定绩效评价实施方案，按方案要求组织开展绩效自评工作。</t>
  </si>
  <si>
    <t>三、评价情况分析及综合评价结论</t>
  </si>
  <si>
    <t>2025年以来，狗街镇人民政府积极履职，强化管理，较好的完成了年度工作目标，认真执行年初预算，通过加强预算收支管理，不断健全内部管理制度，梳理内部管理流程，部门整体支出绩效管理水平得到提升。</t>
  </si>
  <si>
    <t>四、存在的问题和整改情况</t>
  </si>
  <si>
    <t xml:space="preserve">1.预算编制的合理性有待进一步提高，在预算管理过程中，需加强各岗位之间的协调联动，保证预算编制的合理与精细。
2.开展预算绩效管理的管理水平有待提高。
</t>
  </si>
  <si>
    <t xml:space="preserve"> 五、绩效自评结果应用情况</t>
  </si>
  <si>
    <t>结合绩效自评结果，及时将反馈问题整改情况报县财政局，将评价结果作为考核依据，为开展下年度工作奠定基础。</t>
  </si>
  <si>
    <t>六、主要经验及做法</t>
  </si>
  <si>
    <t>1.加强政策学习，提高思想认识。
2.细化预算指标，提高预算科学性。
3.加强财务管理、规范财务核算。
4.加强预算执行管理。</t>
  </si>
  <si>
    <t>七、其他需说明的情况</t>
  </si>
  <si>
    <t>无</t>
  </si>
  <si>
    <t>部门整体支出绩效自评表</t>
  </si>
  <si>
    <t xml:space="preserve">                                         （2025年度）</t>
  </si>
  <si>
    <t>公开14表</t>
  </si>
  <si>
    <r>
      <rPr>
        <sz val="12"/>
        <color rgb="FF000000"/>
        <rFont val="宋体"/>
        <charset val="134"/>
      </rPr>
      <t>部门名称</t>
    </r>
    <r>
      <rPr>
        <sz val="12"/>
        <color rgb="FF000000"/>
        <rFont val="Times New Roman"/>
        <charset val="134"/>
      </rPr>
      <t xml:space="preserve">:                                              </t>
    </r>
    <r>
      <rPr>
        <sz val="12"/>
        <color rgb="FF000000"/>
        <rFont val="方正仿宋_GBK"/>
        <charset val="134"/>
      </rPr>
      <t xml:space="preserve"> </t>
    </r>
    <r>
      <rPr>
        <sz val="12"/>
        <color rgb="FF000000"/>
        <rFont val="Times New Roman"/>
        <charset val="134"/>
      </rPr>
      <t xml:space="preserve"> </t>
    </r>
  </si>
  <si>
    <t>宜良县狗街镇人民政府</t>
  </si>
  <si>
    <t>单位：万元</t>
  </si>
  <si>
    <r>
      <rPr>
        <sz val="10"/>
        <color rgb="FF000000"/>
        <rFont val="方正仿宋_GBK"/>
        <charset val="134"/>
      </rPr>
      <t>部门名称</t>
    </r>
  </si>
  <si>
    <t>主管部门</t>
  </si>
  <si>
    <r>
      <rPr>
        <sz val="10"/>
        <color rgb="FF000000"/>
        <rFont val="方正仿宋_GBK"/>
        <charset val="134"/>
      </rPr>
      <t>实施单位</t>
    </r>
  </si>
  <si>
    <t xml:space="preserve">部门（单位）总体资金
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</si>
  <si>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</si>
  <si>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年初预算数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</si>
  <si>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</si>
  <si>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</si>
  <si>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</si>
  <si>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</si>
  <si>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</si>
  <si>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年度资金总额：</t>
    </r>
  </si>
  <si>
    <r>
      <rPr>
        <sz val="10"/>
        <color rgb="FF000000"/>
        <rFont val="方正仿宋_GBK"/>
        <charset val="134"/>
      </rPr>
      <t>基本支出</t>
    </r>
  </si>
  <si>
    <r>
      <rPr>
        <sz val="10"/>
        <color rgb="FF000000"/>
        <rFont val="Times New Roman"/>
        <charset val="134"/>
      </rPr>
      <t>—</t>
    </r>
  </si>
  <si>
    <r>
      <rPr>
        <sz val="10"/>
        <color rgb="FF000000"/>
        <rFont val="方正仿宋_GBK"/>
        <charset val="134"/>
      </rPr>
      <t>项目支出</t>
    </r>
  </si>
  <si>
    <r>
      <rPr>
        <sz val="10"/>
        <color rgb="FF000000"/>
        <rFont val="方正仿宋_GBK"/>
        <charset val="134"/>
      </rPr>
      <t>其他资金</t>
    </r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</si>
  <si>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</si>
  <si>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</si>
  <si>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</si>
  <si>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、保障部门正常运转，厉行节俭节约。</t>
    </r>
    <r>
      <rPr>
        <sz val="10"/>
        <color rgb="FF000000"/>
        <rFont val="Times New Roman"/>
        <charset val="134"/>
      </rPr>
      <t xml:space="preserve">
2</t>
    </r>
    <r>
      <rPr>
        <sz val="10"/>
        <color rgb="FF000000"/>
        <rFont val="宋体"/>
        <charset val="134"/>
      </rPr>
      <t>、完成县委、县政府交办的各项工作任务。</t>
    </r>
  </si>
  <si>
    <t>已按要求完成</t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</si>
  <si>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</si>
  <si>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</si>
  <si>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</si>
  <si>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</si>
  <si>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</si>
  <si>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</si>
  <si>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</si>
  <si>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</t>
  </si>
  <si>
    <r>
      <rPr>
        <sz val="10"/>
        <color rgb="FF000000"/>
        <rFont val="方正仿宋_GBK"/>
        <charset val="134"/>
      </rPr>
      <t>数量指标</t>
    </r>
  </si>
  <si>
    <t>在职人员工资及社保费</t>
  </si>
  <si>
    <t>—</t>
  </si>
  <si>
    <r>
      <rPr>
        <sz val="10"/>
        <color rgb="FF000000"/>
        <rFont val="方正仿宋_GBK"/>
        <charset val="134"/>
      </rPr>
      <t>质量指标</t>
    </r>
  </si>
  <si>
    <t>按预算标准及相关文件执行</t>
  </si>
  <si>
    <r>
      <rPr>
        <sz val="10"/>
        <color rgb="FF000000"/>
        <rFont val="方正仿宋_GBK"/>
        <charset val="134"/>
      </rPr>
      <t>时效指标</t>
    </r>
  </si>
  <si>
    <t>任务完成时间</t>
  </si>
  <si>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12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31</t>
    </r>
    <r>
      <rPr>
        <sz val="10"/>
        <color rgb="FF000000"/>
        <rFont val="宋体"/>
        <charset val="134"/>
      </rPr>
      <t>日前</t>
    </r>
  </si>
  <si>
    <t>2025年12月31日前</t>
  </si>
  <si>
    <r>
      <rPr>
        <sz val="10"/>
        <color rgb="FF000000"/>
        <rFont val="方正仿宋_GBK"/>
        <charset val="134"/>
      </rPr>
      <t>成本指标</t>
    </r>
  </si>
  <si>
    <t>成本控制比例</t>
  </si>
  <si>
    <r>
      <rPr>
        <sz val="10"/>
        <color rgb="FF000000"/>
        <rFont val="方正仿宋_GBK"/>
        <charset val="134"/>
      </rPr>
      <t>效益指标</t>
    </r>
  </si>
  <si>
    <r>
      <rPr>
        <sz val="10"/>
        <color rgb="FF000000"/>
        <rFont val="方正仿宋_GBK"/>
        <charset val="134"/>
      </rPr>
      <t>经济效益</t>
    </r>
  </si>
  <si>
    <t>保障正常运转及项目实施</t>
  </si>
  <si>
    <t>社会效益</t>
  </si>
  <si>
    <t>实现预算项目绩效目标，提升公共服务能力。</t>
  </si>
  <si>
    <r>
      <rPr>
        <sz val="10"/>
        <color rgb="FF000000"/>
        <rFont val="方正仿宋_GBK"/>
        <charset val="134"/>
      </rPr>
      <t>生态效益</t>
    </r>
  </si>
  <si>
    <t>生态环境改善程度</t>
  </si>
  <si>
    <r>
      <rPr>
        <sz val="10"/>
        <color rgb="FF000000"/>
        <rFont val="方正仿宋_GBK"/>
        <charset val="134"/>
      </rPr>
      <t>可持续影响</t>
    </r>
  </si>
  <si>
    <t>使财政管理更加科学化、精细化</t>
  </si>
  <si>
    <t>满意度指标</t>
  </si>
  <si>
    <t>服务对象</t>
  </si>
  <si>
    <t>对象满意程度</t>
  </si>
  <si>
    <t>绩效总分（分值90分）</t>
  </si>
  <si>
    <t>绩效得分：</t>
  </si>
  <si>
    <r>
      <rPr>
        <sz val="10"/>
        <color rgb="FF000000"/>
        <rFont val="方正仿宋_GBK"/>
        <charset val="134"/>
      </rPr>
      <t>自评得分（分值100分）：</t>
    </r>
    <r>
      <rPr>
        <sz val="10"/>
        <color rgb="FF000000"/>
        <rFont val="Times New Roman"/>
        <charset val="134"/>
      </rPr>
      <t xml:space="preserve">                                      </t>
    </r>
  </si>
  <si>
    <t>自评等级：</t>
  </si>
  <si>
    <t>优</t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</si>
  <si>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</si>
  <si>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</si>
  <si>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</si>
  <si>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</si>
  <si>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</si>
  <si>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</si>
  <si>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</si>
  <si>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</si>
  <si>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公开15表</t>
  </si>
  <si>
    <t xml:space="preserve">部门名称:                                         </t>
  </si>
  <si>
    <r>
      <rPr>
        <sz val="10"/>
        <color rgb="FF000000"/>
        <rFont val="方正仿宋_GBK"/>
        <charset val="134"/>
      </rPr>
      <t>项目名称</t>
    </r>
  </si>
  <si>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宋体"/>
        <charset val="134"/>
      </rPr>
      <t>年结转单位自有资金</t>
    </r>
  </si>
  <si>
    <t>项目资金
（万元）</t>
  </si>
  <si>
    <r>
      <rPr>
        <sz val="10"/>
        <color rgb="FF000000"/>
        <rFont val="方正仿宋_GBK"/>
        <charset val="134"/>
      </rPr>
      <t>年初预</t>
    </r>
  </si>
  <si>
    <r>
      <rPr>
        <sz val="10"/>
        <color rgb="FF000000"/>
        <rFont val="方正仿宋_GBK"/>
        <charset val="134"/>
      </rPr>
      <t>算数</t>
    </r>
  </si>
  <si>
    <t xml:space="preserve">   其中：当年财政拨款</t>
  </si>
  <si>
    <t>上年结转资金</t>
  </si>
  <si>
    <t xml:space="preserve">       非财政拨款</t>
  </si>
  <si>
    <t>产出指标（50分）</t>
  </si>
  <si>
    <t>按要求支出</t>
  </si>
  <si>
    <t>效益指标 （30分）</t>
  </si>
  <si>
    <r>
      <rPr>
        <sz val="10"/>
        <color rgb="FF000000"/>
        <rFont val="方正仿宋_GBK"/>
        <charset val="134"/>
      </rPr>
      <t>社会效益</t>
    </r>
  </si>
  <si>
    <t>实现预算项目绩效目标</t>
  </si>
  <si>
    <t>满意度指标 （10分）</t>
  </si>
  <si>
    <r>
      <rPr>
        <sz val="10"/>
        <color rgb="FF000000"/>
        <rFont val="方正仿宋_GBK"/>
        <charset val="134"/>
      </rPr>
      <t>服务对象</t>
    </r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</si>
  <si>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</si>
  <si>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100                      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</si>
  <si>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</si>
  <si>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</si>
  <si>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t>公车定点加油油卡充值费用资金</t>
  </si>
  <si>
    <t>统一采购办公用品（第二批）资金</t>
  </si>
  <si>
    <t>充值镇公车加油卡费用资金</t>
  </si>
  <si>
    <r>
      <rPr>
        <sz val="10"/>
        <color rgb="FF000000"/>
        <rFont val="宋体"/>
        <charset val="134"/>
      </rPr>
      <t>购买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年第一批办公设备及用品费用资金</t>
    </r>
  </si>
  <si>
    <t>双龙搬迁项目款资金</t>
  </si>
  <si>
    <r>
      <rPr>
        <sz val="10"/>
        <color rgb="FF000000"/>
        <rFont val="Times New Roman"/>
        <charset val="134"/>
      </rPr>
      <t>1%</t>
    </r>
    <r>
      <rPr>
        <sz val="10"/>
        <color rgb="FF000000"/>
        <rFont val="宋体"/>
        <charset val="134"/>
      </rPr>
      <t>人口抽样调查专项经费</t>
    </r>
  </si>
  <si>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年村（社区）青年人才补助资金</t>
    </r>
  </si>
  <si>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宋体"/>
        <charset val="134"/>
      </rPr>
      <t>年选调生到村任职工作中央补助经费</t>
    </r>
  </si>
  <si>
    <t>下派选调生到村工作中央资金</t>
  </si>
  <si>
    <t>（省级）中央和省级第一批解决特殊疑难信访问题资金</t>
  </si>
  <si>
    <t>（中央级）中央和省级第一批解决特殊疑难信访问题资金</t>
  </si>
  <si>
    <t>江流域跨州（市）横向生态保护补偿省级奖励引导资金</t>
  </si>
  <si>
    <t>国有林管护和森林修复补助经费</t>
  </si>
  <si>
    <t>护林员工资经费</t>
  </si>
  <si>
    <t>村级防疫员和农技推广员市级补助资金</t>
  </si>
  <si>
    <t>村级防疫员和农技推广员市级补助资金经费</t>
  </si>
  <si>
    <t>基层农技推广体系建设项目资金</t>
  </si>
  <si>
    <t>农村厕所革命整村推进财政奖补资金经费</t>
  </si>
  <si>
    <t>农村厕所革命整村推进财政奖补资金</t>
  </si>
  <si>
    <t>农村厕所改造建设专项资金</t>
  </si>
  <si>
    <r>
      <rPr>
        <sz val="10"/>
        <color rgb="FF000000"/>
        <rFont val="宋体"/>
        <charset val="134"/>
      </rPr>
      <t>扑救</t>
    </r>
    <r>
      <rPr>
        <sz val="10"/>
        <color rgb="FF000000"/>
        <rFont val="Times New Roman"/>
        <charset val="134"/>
      </rPr>
      <t>4.22</t>
    </r>
    <r>
      <rPr>
        <sz val="10"/>
        <color rgb="FF000000"/>
        <rFont val="宋体"/>
        <charset val="134"/>
      </rPr>
      <t>森林火情相关费用经费</t>
    </r>
  </si>
  <si>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年森林草原防灭火经费</t>
    </r>
  </si>
  <si>
    <t>中央水利救灾资金</t>
  </si>
  <si>
    <t>中央水利发展农村饮水安全工程维修养护资金</t>
  </si>
  <si>
    <t>中央财政衔接推进乡村振兴补助经费资金</t>
  </si>
  <si>
    <t>省级财政衔接推进乡村振兴补助资金</t>
  </si>
  <si>
    <t>中央财政衔接推进乡村振兴补助资金经费</t>
  </si>
  <si>
    <t>驻村第一书记和乡镇工作队长工作经费</t>
  </si>
  <si>
    <t>小哨村农村公益事业财政奖补项目</t>
  </si>
  <si>
    <t>里营社区小里营小组农村公益事业财政奖补资金</t>
  </si>
  <si>
    <t>化鱼社区农村公益事业财政奖补项目资金</t>
  </si>
  <si>
    <r>
      <rPr>
        <sz val="10"/>
        <color rgb="FF000000"/>
        <rFont val="宋体"/>
        <charset val="134"/>
      </rPr>
      <t>中央自然灾害救灾资金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云南旱灾救灾补助）资金</t>
    </r>
  </si>
  <si>
    <t>第二批省级防汛应急救灾资金和市级配套资金</t>
  </si>
  <si>
    <t>省级防汛应急救灾资金</t>
  </si>
  <si>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宋体"/>
        <charset val="134"/>
      </rPr>
      <t>年第二批省级防汛应急第二批救灾资金</t>
    </r>
  </si>
  <si>
    <t>防汛抢险救灾资金</t>
  </si>
  <si>
    <t>槽沟村委会大龙潭村小组人居环境提升改造项目资金</t>
  </si>
  <si>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宋体"/>
        <charset val="134"/>
      </rPr>
      <t>年人大代表活动经费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</si>
</sst>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0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0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indexed="8"/>
      <name val="宋体"/>
      <charset val="134"/>
      <scheme val="minor"/>
    </font>
    <font>
      <sz val="10"/>
      <color rgb="FF000000"/>
      <name val="方正仿宋_GBK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2"/>
      <color rgb="FF000000"/>
      <name val="方正楷体_GBK"/>
      <charset val="134"/>
    </font>
    <font>
      <sz val="12"/>
      <color rgb="FF000000"/>
      <name val="宋体"/>
      <charset val="134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2"/>
      <color indexed="8"/>
      <name val="宋体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3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0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0" borderId="4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42" applyNumberFormat="0" applyAlignment="0" applyProtection="0">
      <alignment vertical="center"/>
    </xf>
    <xf numFmtId="0" fontId="27" fillId="4" borderId="43" applyNumberFormat="0" applyAlignment="0" applyProtection="0">
      <alignment vertical="center"/>
    </xf>
    <xf numFmtId="0" fontId="28" fillId="4" borderId="42" applyNumberFormat="0" applyAlignment="0" applyProtection="0">
      <alignment vertical="center"/>
    </xf>
    <xf numFmtId="0" fontId="29" fillId="5" borderId="44" applyNumberFormat="0" applyAlignment="0" applyProtection="0">
      <alignment vertical="center"/>
    </xf>
    <xf numFmtId="0" fontId="30" fillId="0" borderId="45" applyNumberFormat="0" applyFill="0" applyAlignment="0" applyProtection="0">
      <alignment vertical="center"/>
    </xf>
    <xf numFmtId="0" fontId="31" fillId="0" borderId="46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0"/>
    <xf numFmtId="0" fontId="38" fillId="0" borderId="0">
      <alignment vertical="center"/>
    </xf>
    <xf numFmtId="0" fontId="38" fillId="0" borderId="0"/>
  </cellStyleXfs>
  <cellXfs count="9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9" fontId="7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9" fontId="7" fillId="0" borderId="11" xfId="0" applyNumberFormat="1" applyFont="1" applyBorder="1" applyAlignment="1">
      <alignment horizontal="center" vertical="center" wrapText="1"/>
    </xf>
    <xf numFmtId="9" fontId="7" fillId="0" borderId="5" xfId="0" applyNumberFormat="1" applyFont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center" vertical="center" wrapText="1"/>
    </xf>
    <xf numFmtId="9" fontId="7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6" fontId="7" fillId="0" borderId="14" xfId="0" applyNumberFormat="1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30" xfId="0" applyFont="1" applyBorder="1">
      <alignment vertical="center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0" xfId="0" applyFont="1" applyBorder="1" applyAlignment="1">
      <alignment vertical="center" wrapText="1"/>
    </xf>
    <xf numFmtId="0" fontId="1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right" vertical="center"/>
    </xf>
    <xf numFmtId="0" fontId="13" fillId="0" borderId="23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left" vertical="center"/>
    </xf>
    <xf numFmtId="0" fontId="13" fillId="0" borderId="36" xfId="0" applyFont="1" applyFill="1" applyBorder="1" applyAlignment="1">
      <alignment horizontal="left" vertical="center"/>
    </xf>
    <xf numFmtId="49" fontId="15" fillId="0" borderId="11" xfId="0" applyNumberFormat="1" applyFont="1" applyFill="1" applyBorder="1" applyAlignment="1">
      <alignment horizontal="left" vertical="top" wrapText="1"/>
    </xf>
    <xf numFmtId="0" fontId="13" fillId="0" borderId="37" xfId="0" applyFont="1" applyFill="1" applyBorder="1" applyAlignment="1">
      <alignment horizontal="center" vertical="center"/>
    </xf>
    <xf numFmtId="0" fontId="11" fillId="0" borderId="38" xfId="0" applyFont="1" applyFill="1" applyBorder="1" applyAlignment="1">
      <alignment horizontal="justify" vertical="center" wrapText="1"/>
    </xf>
    <xf numFmtId="0" fontId="13" fillId="0" borderId="6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left" vertical="center"/>
    </xf>
    <xf numFmtId="0" fontId="16" fillId="0" borderId="38" xfId="0" applyFont="1" applyFill="1" applyBorder="1" applyAlignment="1">
      <alignment horizontal="justify" vertical="center" wrapText="1"/>
    </xf>
    <xf numFmtId="0" fontId="13" fillId="0" borderId="11" xfId="0" applyFont="1" applyFill="1" applyBorder="1" applyAlignment="1">
      <alignment horizontal="left" vertical="center" wrapText="1"/>
    </xf>
    <xf numFmtId="49" fontId="13" fillId="0" borderId="11" xfId="0" applyNumberFormat="1" applyFont="1" applyFill="1" applyBorder="1" applyAlignment="1">
      <alignment horizontal="left" vertical="top" wrapText="1"/>
    </xf>
    <xf numFmtId="0" fontId="13" fillId="0" borderId="24" xfId="0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事业单位部门决算报表（讨论稿） 2" xfId="50"/>
    <cellStyle name="常规_04-分类改革-预算表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5" Type="http://schemas.openxmlformats.org/officeDocument/2006/relationships/styles" Target="styles.xml"/><Relationship Id="rId44" Type="http://schemas.openxmlformats.org/officeDocument/2006/relationships/sharedStrings" Target="sharedStrings.xml"/><Relationship Id="rId43" Type="http://schemas.openxmlformats.org/officeDocument/2006/relationships/theme" Target="theme/theme1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D15"/>
  <sheetViews>
    <sheetView tabSelected="1" workbookViewId="0">
      <selection activeCell="H7" sqref="H7"/>
    </sheetView>
  </sheetViews>
  <sheetFormatPr defaultColWidth="9" defaultRowHeight="13.5" outlineLevelCol="3"/>
  <cols>
    <col min="1" max="1" width="19.375" customWidth="1"/>
    <col min="2" max="2" width="20.875" customWidth="1"/>
    <col min="3" max="3" width="19.75" customWidth="1"/>
    <col min="4" max="4" width="71.375" customWidth="1"/>
  </cols>
  <sheetData>
    <row r="1" ht="60" customHeight="1" spans="1:4">
      <c r="A1" s="82" t="s">
        <v>0</v>
      </c>
      <c r="B1" s="82"/>
      <c r="C1" s="82"/>
      <c r="D1" s="82"/>
    </row>
    <row r="2" ht="25" customHeight="1" spans="1:4">
      <c r="A2" s="82"/>
      <c r="B2" s="82"/>
      <c r="C2" s="82"/>
      <c r="D2" s="83" t="s">
        <v>1</v>
      </c>
    </row>
    <row r="3" ht="25" customHeight="1" spans="1:4">
      <c r="A3" s="84" t="s">
        <v>2</v>
      </c>
      <c r="B3" s="84"/>
      <c r="C3" s="84"/>
      <c r="D3" s="85"/>
    </row>
    <row r="4" ht="96" customHeight="1" spans="1:4">
      <c r="A4" s="86" t="s">
        <v>3</v>
      </c>
      <c r="B4" s="87" t="s">
        <v>4</v>
      </c>
      <c r="C4" s="88"/>
      <c r="D4" s="89" t="s">
        <v>5</v>
      </c>
    </row>
    <row r="5" ht="48" customHeight="1" spans="1:4">
      <c r="A5" s="90"/>
      <c r="B5" s="87" t="s">
        <v>6</v>
      </c>
      <c r="C5" s="88"/>
      <c r="D5" s="89" t="s">
        <v>7</v>
      </c>
    </row>
    <row r="6" ht="51" customHeight="1" spans="1:4">
      <c r="A6" s="90"/>
      <c r="B6" s="87" t="s">
        <v>8</v>
      </c>
      <c r="C6" s="88"/>
      <c r="D6" s="89" t="s">
        <v>9</v>
      </c>
    </row>
    <row r="7" ht="49" customHeight="1" spans="1:4">
      <c r="A7" s="90"/>
      <c r="B7" s="87" t="s">
        <v>10</v>
      </c>
      <c r="C7" s="88"/>
      <c r="D7" s="91" t="s">
        <v>11</v>
      </c>
    </row>
    <row r="8" ht="53" customHeight="1" spans="1:4">
      <c r="A8" s="92"/>
      <c r="B8" s="87" t="s">
        <v>12</v>
      </c>
      <c r="C8" s="88"/>
      <c r="D8" s="89" t="s">
        <v>13</v>
      </c>
    </row>
    <row r="9" ht="47" customHeight="1" spans="1:4">
      <c r="A9" s="90" t="s">
        <v>14</v>
      </c>
      <c r="B9" s="93" t="s">
        <v>15</v>
      </c>
      <c r="C9" s="93"/>
      <c r="D9" s="94" t="s">
        <v>16</v>
      </c>
    </row>
    <row r="10" ht="21" customHeight="1" spans="1:4">
      <c r="A10" s="92"/>
      <c r="B10" s="95" t="s">
        <v>17</v>
      </c>
      <c r="C10" s="95"/>
      <c r="D10" s="96" t="s">
        <v>18</v>
      </c>
    </row>
    <row r="11" ht="58" customHeight="1" spans="1:4">
      <c r="A11" s="87" t="s">
        <v>19</v>
      </c>
      <c r="B11" s="97"/>
      <c r="C11" s="88"/>
      <c r="D11" s="96" t="s">
        <v>20</v>
      </c>
    </row>
    <row r="12" ht="56" customHeight="1" spans="1:4">
      <c r="A12" s="87" t="s">
        <v>21</v>
      </c>
      <c r="B12" s="97"/>
      <c r="C12" s="88"/>
      <c r="D12" s="96" t="s">
        <v>22</v>
      </c>
    </row>
    <row r="13" ht="54" customHeight="1" spans="1:4">
      <c r="A13" s="87" t="s">
        <v>23</v>
      </c>
      <c r="B13" s="97"/>
      <c r="C13" s="88"/>
      <c r="D13" s="96" t="s">
        <v>24</v>
      </c>
    </row>
    <row r="14" ht="67" customHeight="1" spans="1:4">
      <c r="A14" s="87" t="s">
        <v>25</v>
      </c>
      <c r="B14" s="97"/>
      <c r="C14" s="88"/>
      <c r="D14" s="96" t="s">
        <v>26</v>
      </c>
    </row>
    <row r="15" ht="21" customHeight="1" spans="1:4">
      <c r="A15" s="87" t="s">
        <v>27</v>
      </c>
      <c r="B15" s="97"/>
      <c r="C15" s="88"/>
      <c r="D15" s="96" t="s">
        <v>28</v>
      </c>
    </row>
  </sheetData>
  <mergeCells count="16">
    <mergeCell ref="A1:D1"/>
    <mergeCell ref="A3:C3"/>
    <mergeCell ref="B4:C4"/>
    <mergeCell ref="B5:C5"/>
    <mergeCell ref="B6:C6"/>
    <mergeCell ref="B7:C7"/>
    <mergeCell ref="B8:C8"/>
    <mergeCell ref="B9:C9"/>
    <mergeCell ref="B10:C10"/>
    <mergeCell ref="A11:C11"/>
    <mergeCell ref="A12:C12"/>
    <mergeCell ref="A13:C13"/>
    <mergeCell ref="A14:C14"/>
    <mergeCell ref="A15:C15"/>
    <mergeCell ref="A4:A8"/>
    <mergeCell ref="A9:A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/>
  <dimension ref="A1:L30"/>
  <sheetViews>
    <sheetView workbookViewId="0">
      <selection activeCell="G18" sqref="G18:G21"/>
    </sheetView>
  </sheetViews>
  <sheetFormatPr defaultColWidth="9" defaultRowHeight="13.5"/>
  <cols>
    <col min="5" max="6" width="9.625"/>
  </cols>
  <sheetData>
    <row r="1" ht="27" spans="1:12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60" t="s">
        <v>30</v>
      </c>
      <c r="B2" s="60"/>
      <c r="C2" s="60"/>
      <c r="D2" s="60"/>
      <c r="E2" s="60"/>
      <c r="F2" s="60"/>
      <c r="G2" s="60"/>
      <c r="H2" s="60"/>
      <c r="L2" s="7" t="s">
        <v>31</v>
      </c>
    </row>
    <row r="3" ht="20" customHeight="1" spans="1:12">
      <c r="A3" s="61" t="s">
        <v>32</v>
      </c>
      <c r="B3" s="62" t="s">
        <v>33</v>
      </c>
      <c r="C3" s="62"/>
      <c r="D3" s="62"/>
      <c r="E3" s="62"/>
      <c r="F3" s="62"/>
      <c r="L3" s="7" t="s">
        <v>34</v>
      </c>
    </row>
    <row r="4" ht="24.75" customHeight="1" spans="1:12">
      <c r="A4" s="8" t="s">
        <v>35</v>
      </c>
      <c r="B4" s="8"/>
      <c r="C4" s="8"/>
      <c r="D4" s="15" t="s">
        <v>33</v>
      </c>
      <c r="E4" s="9"/>
      <c r="F4" s="9"/>
      <c r="G4" s="9"/>
      <c r="H4" s="9"/>
      <c r="I4" s="9"/>
      <c r="J4" s="9"/>
      <c r="K4" s="9"/>
      <c r="L4" s="9"/>
    </row>
    <row r="5" ht="29.75" customHeight="1" spans="1:12">
      <c r="A5" s="32" t="s">
        <v>36</v>
      </c>
      <c r="B5" s="32"/>
      <c r="C5" s="32"/>
      <c r="D5" s="12" t="s">
        <v>33</v>
      </c>
      <c r="E5" s="13"/>
      <c r="F5" s="14" t="s">
        <v>37</v>
      </c>
      <c r="G5" s="15" t="s">
        <v>33</v>
      </c>
      <c r="H5" s="9"/>
      <c r="I5" s="9"/>
      <c r="J5" s="9"/>
      <c r="K5" s="9"/>
      <c r="L5" s="9"/>
    </row>
    <row r="6" ht="25.5" customHeight="1" spans="1:12">
      <c r="A6" s="35" t="s">
        <v>38</v>
      </c>
      <c r="B6" s="63"/>
      <c r="C6" s="21"/>
      <c r="D6" s="20" t="s">
        <v>39</v>
      </c>
      <c r="E6" s="20" t="s">
        <v>40</v>
      </c>
      <c r="F6" s="20" t="s">
        <v>41</v>
      </c>
      <c r="G6" s="14" t="s">
        <v>42</v>
      </c>
      <c r="H6" s="14"/>
      <c r="I6" s="14" t="s">
        <v>43</v>
      </c>
      <c r="J6" s="14"/>
      <c r="K6" s="14" t="s">
        <v>44</v>
      </c>
      <c r="L6" s="14" t="s">
        <v>45</v>
      </c>
    </row>
    <row r="7" ht="24.75" customHeight="1" spans="1:12">
      <c r="A7" s="35"/>
      <c r="B7" s="63"/>
      <c r="C7" s="21"/>
      <c r="D7" s="47" t="s">
        <v>46</v>
      </c>
      <c r="E7" s="64">
        <f>E8+E9+E10</f>
        <v>2446.13</v>
      </c>
      <c r="F7" s="64">
        <f>F8+F9+F10</f>
        <v>3364.26</v>
      </c>
      <c r="G7" s="65">
        <f>G8+G9+G10</f>
        <v>3364.26</v>
      </c>
      <c r="H7" s="64"/>
      <c r="I7" s="13">
        <v>10</v>
      </c>
      <c r="J7" s="13"/>
      <c r="K7" s="13">
        <f>G7/F7</f>
        <v>1</v>
      </c>
      <c r="L7" s="13">
        <v>10</v>
      </c>
    </row>
    <row r="8" ht="15.75" customHeight="1" spans="1:12">
      <c r="A8" s="35"/>
      <c r="B8" s="63"/>
      <c r="C8" s="21"/>
      <c r="D8" s="20" t="s">
        <v>47</v>
      </c>
      <c r="E8" s="64">
        <v>2384.13</v>
      </c>
      <c r="F8" s="64">
        <v>2389.33</v>
      </c>
      <c r="G8" s="64">
        <v>2389.33</v>
      </c>
      <c r="H8" s="64"/>
      <c r="I8" s="13" t="s">
        <v>48</v>
      </c>
      <c r="J8" s="13"/>
      <c r="K8" s="13" t="s">
        <v>48</v>
      </c>
      <c r="L8" s="13" t="s">
        <v>48</v>
      </c>
    </row>
    <row r="9" ht="15.75" customHeight="1" spans="1:12">
      <c r="A9" s="35"/>
      <c r="B9" s="63"/>
      <c r="C9" s="21"/>
      <c r="D9" s="20" t="s">
        <v>49</v>
      </c>
      <c r="E9" s="64">
        <v>62</v>
      </c>
      <c r="F9" s="64">
        <v>974.93</v>
      </c>
      <c r="G9" s="64">
        <v>974.93</v>
      </c>
      <c r="H9" s="64"/>
      <c r="I9" s="13" t="s">
        <v>48</v>
      </c>
      <c r="J9" s="13"/>
      <c r="K9" s="13" t="s">
        <v>48</v>
      </c>
      <c r="L9" s="13" t="s">
        <v>48</v>
      </c>
    </row>
    <row r="10" ht="15.75" customHeight="1" spans="1:12">
      <c r="A10" s="66"/>
      <c r="B10" s="37"/>
      <c r="C10" s="20"/>
      <c r="D10" s="20" t="s">
        <v>50</v>
      </c>
      <c r="E10" s="64">
        <v>0</v>
      </c>
      <c r="F10" s="64">
        <v>0</v>
      </c>
      <c r="G10" s="64">
        <v>0</v>
      </c>
      <c r="H10" s="64"/>
      <c r="I10" s="13" t="s">
        <v>48</v>
      </c>
      <c r="J10" s="13"/>
      <c r="K10" s="13" t="s">
        <v>48</v>
      </c>
      <c r="L10" s="13" t="s">
        <v>48</v>
      </c>
    </row>
    <row r="11" ht="15.75" customHeight="1" spans="1:12">
      <c r="A11" s="32" t="s">
        <v>51</v>
      </c>
      <c r="B11" s="20" t="s">
        <v>52</v>
      </c>
      <c r="C11" s="20"/>
      <c r="D11" s="20"/>
      <c r="E11" s="20"/>
      <c r="F11" s="20" t="s">
        <v>53</v>
      </c>
      <c r="G11" s="20"/>
      <c r="H11" s="20"/>
      <c r="I11" s="20"/>
      <c r="J11" s="20"/>
      <c r="K11" s="20"/>
      <c r="L11" s="20"/>
    </row>
    <row r="12" ht="15.75" customHeight="1" spans="1:12">
      <c r="A12" s="32"/>
      <c r="B12" s="13" t="s">
        <v>54</v>
      </c>
      <c r="C12" s="13"/>
      <c r="D12" s="13"/>
      <c r="E12" s="13"/>
      <c r="F12" s="12" t="s">
        <v>55</v>
      </c>
      <c r="G12" s="13"/>
      <c r="H12" s="13"/>
      <c r="I12" s="13"/>
      <c r="J12" s="13"/>
      <c r="K12" s="13"/>
      <c r="L12" s="13"/>
    </row>
    <row r="13" ht="25.5" customHeight="1" spans="1:12">
      <c r="A13" s="11" t="s">
        <v>56</v>
      </c>
      <c r="B13" s="21" t="s">
        <v>57</v>
      </c>
      <c r="C13" s="20" t="s">
        <v>58</v>
      </c>
      <c r="D13" s="14" t="s">
        <v>59</v>
      </c>
      <c r="E13" s="36" t="s">
        <v>60</v>
      </c>
      <c r="F13" s="36" t="s">
        <v>61</v>
      </c>
      <c r="G13" s="36" t="s">
        <v>43</v>
      </c>
      <c r="H13" s="36" t="s">
        <v>45</v>
      </c>
      <c r="I13" s="36"/>
      <c r="J13" s="14" t="s">
        <v>62</v>
      </c>
      <c r="K13" s="14"/>
      <c r="L13" s="14"/>
    </row>
    <row r="14" ht="28" customHeight="1" spans="1:12">
      <c r="A14" s="35"/>
      <c r="B14" s="22" t="s">
        <v>63</v>
      </c>
      <c r="C14" s="20" t="s">
        <v>64</v>
      </c>
      <c r="D14" s="42" t="s">
        <v>65</v>
      </c>
      <c r="E14" s="67">
        <v>84</v>
      </c>
      <c r="F14" s="67">
        <v>84</v>
      </c>
      <c r="G14" s="67">
        <v>10</v>
      </c>
      <c r="H14" s="67">
        <v>10</v>
      </c>
      <c r="I14" s="67"/>
      <c r="J14" s="13" t="s">
        <v>66</v>
      </c>
      <c r="K14" s="13"/>
      <c r="L14" s="13"/>
    </row>
    <row r="15" ht="26" customHeight="1" spans="1:12">
      <c r="A15" s="35"/>
      <c r="B15" s="22"/>
      <c r="C15" s="20" t="s">
        <v>67</v>
      </c>
      <c r="D15" s="41" t="s">
        <v>68</v>
      </c>
      <c r="E15" s="39">
        <v>1</v>
      </c>
      <c r="F15" s="39">
        <v>1</v>
      </c>
      <c r="G15" s="67">
        <v>20</v>
      </c>
      <c r="H15" s="67">
        <v>20</v>
      </c>
      <c r="I15" s="67"/>
      <c r="J15" s="13" t="s">
        <v>66</v>
      </c>
      <c r="K15" s="13"/>
      <c r="L15" s="13"/>
    </row>
    <row r="16" ht="15.75" customHeight="1" spans="1:12">
      <c r="A16" s="35"/>
      <c r="B16" s="22"/>
      <c r="C16" s="20" t="s">
        <v>69</v>
      </c>
      <c r="D16" s="42" t="s">
        <v>70</v>
      </c>
      <c r="E16" s="67" t="s">
        <v>71</v>
      </c>
      <c r="F16" s="67" t="s">
        <v>72</v>
      </c>
      <c r="G16" s="67">
        <v>10</v>
      </c>
      <c r="H16" s="67">
        <v>10</v>
      </c>
      <c r="I16" s="67"/>
      <c r="J16" s="13" t="s">
        <v>66</v>
      </c>
      <c r="K16" s="13"/>
      <c r="L16" s="13"/>
    </row>
    <row r="17" ht="15.75" customHeight="1" spans="1:12">
      <c r="A17" s="35"/>
      <c r="B17" s="22"/>
      <c r="C17" s="20" t="s">
        <v>73</v>
      </c>
      <c r="D17" s="42" t="s">
        <v>74</v>
      </c>
      <c r="E17" s="39">
        <v>1</v>
      </c>
      <c r="F17" s="39">
        <v>1</v>
      </c>
      <c r="G17" s="67">
        <v>10</v>
      </c>
      <c r="H17" s="67">
        <v>10</v>
      </c>
      <c r="I17" s="67"/>
      <c r="J17" s="13" t="s">
        <v>66</v>
      </c>
      <c r="K17" s="13"/>
      <c r="L17" s="13"/>
    </row>
    <row r="18" ht="15.75" customHeight="1" spans="1:12">
      <c r="A18" s="35"/>
      <c r="B18" s="22" t="s">
        <v>75</v>
      </c>
      <c r="C18" s="20" t="s">
        <v>76</v>
      </c>
      <c r="D18" s="42" t="s">
        <v>77</v>
      </c>
      <c r="E18" s="39">
        <v>1</v>
      </c>
      <c r="F18" s="39">
        <v>1</v>
      </c>
      <c r="G18" s="67">
        <v>10</v>
      </c>
      <c r="H18" s="67">
        <v>10</v>
      </c>
      <c r="I18" s="67"/>
      <c r="J18" s="13" t="s">
        <v>66</v>
      </c>
      <c r="K18" s="13"/>
      <c r="L18" s="13"/>
    </row>
    <row r="19" ht="15.75" customHeight="1" spans="1:12">
      <c r="A19" s="35"/>
      <c r="B19" s="22"/>
      <c r="C19" s="20" t="s">
        <v>78</v>
      </c>
      <c r="D19" s="42" t="s">
        <v>79</v>
      </c>
      <c r="E19" s="39">
        <v>1</v>
      </c>
      <c r="F19" s="39">
        <v>1</v>
      </c>
      <c r="G19" s="67">
        <v>10</v>
      </c>
      <c r="H19" s="67">
        <v>10</v>
      </c>
      <c r="I19" s="67"/>
      <c r="J19" s="13" t="s">
        <v>66</v>
      </c>
      <c r="K19" s="13"/>
      <c r="L19" s="13"/>
    </row>
    <row r="20" ht="15.75" customHeight="1" spans="1:12">
      <c r="A20" s="35"/>
      <c r="B20" s="22"/>
      <c r="C20" s="20" t="s">
        <v>80</v>
      </c>
      <c r="D20" s="42" t="s">
        <v>81</v>
      </c>
      <c r="E20" s="39">
        <v>1</v>
      </c>
      <c r="F20" s="39">
        <v>1</v>
      </c>
      <c r="G20" s="67">
        <v>5</v>
      </c>
      <c r="H20" s="67">
        <v>5</v>
      </c>
      <c r="I20" s="67"/>
      <c r="J20" s="13" t="s">
        <v>66</v>
      </c>
      <c r="K20" s="13"/>
      <c r="L20" s="13"/>
    </row>
    <row r="21" ht="25.5" customHeight="1" spans="1:12">
      <c r="A21" s="35"/>
      <c r="B21" s="22"/>
      <c r="C21" s="20" t="s">
        <v>82</v>
      </c>
      <c r="D21" s="42" t="s">
        <v>83</v>
      </c>
      <c r="E21" s="39">
        <v>1</v>
      </c>
      <c r="F21" s="39">
        <v>1</v>
      </c>
      <c r="G21" s="67">
        <v>5</v>
      </c>
      <c r="H21" s="67">
        <v>5</v>
      </c>
      <c r="I21" s="67"/>
      <c r="J21" s="13" t="s">
        <v>66</v>
      </c>
      <c r="K21" s="13"/>
      <c r="L21" s="13"/>
    </row>
    <row r="22" ht="15" customHeight="1" spans="1:12">
      <c r="A22" s="35"/>
      <c r="B22" s="22" t="s">
        <v>84</v>
      </c>
      <c r="C22" s="21" t="s">
        <v>85</v>
      </c>
      <c r="D22" s="42" t="s">
        <v>86</v>
      </c>
      <c r="E22" s="39">
        <v>1</v>
      </c>
      <c r="F22" s="39">
        <v>1</v>
      </c>
      <c r="G22" s="67">
        <v>10</v>
      </c>
      <c r="H22" s="67">
        <v>10</v>
      </c>
      <c r="I22" s="67"/>
      <c r="J22" s="13" t="s">
        <v>66</v>
      </c>
      <c r="K22" s="13"/>
      <c r="L22" s="13"/>
    </row>
    <row r="23" ht="27" customHeight="1" spans="1:12">
      <c r="A23" s="68" t="s">
        <v>87</v>
      </c>
      <c r="B23" s="69"/>
      <c r="C23" s="70"/>
      <c r="D23" s="70"/>
      <c r="E23" s="69"/>
      <c r="F23" s="71"/>
      <c r="G23" s="72" t="s">
        <v>88</v>
      </c>
      <c r="H23" s="73">
        <f>H14+H15+H16+H17+H18+H19+H20+H21+H22</f>
        <v>90</v>
      </c>
      <c r="I23" s="73"/>
      <c r="J23" s="74"/>
      <c r="K23" s="74"/>
      <c r="L23" s="75"/>
    </row>
    <row r="24" ht="21" customHeight="1" spans="1:12">
      <c r="A24" s="76" t="s">
        <v>89</v>
      </c>
      <c r="B24" s="77"/>
      <c r="C24" s="78"/>
      <c r="D24" s="79">
        <v>99</v>
      </c>
      <c r="E24" s="77"/>
      <c r="F24" s="80"/>
      <c r="G24" s="81" t="s">
        <v>90</v>
      </c>
      <c r="H24" s="76" t="s">
        <v>91</v>
      </c>
      <c r="I24" s="77"/>
      <c r="J24" s="77"/>
      <c r="K24" s="77"/>
      <c r="L24" s="80"/>
    </row>
    <row r="25" customHeight="1" spans="1:12">
      <c r="A25" s="48" t="s">
        <v>92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50"/>
    </row>
    <row r="26" ht="38.25" customHeight="1" spans="1:12">
      <c r="A26" s="51" t="s">
        <v>93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3"/>
    </row>
    <row r="27" customHeight="1" spans="1:12">
      <c r="A27" s="51" t="s">
        <v>94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3"/>
    </row>
    <row r="28" ht="38.25" customHeight="1" spans="1:12">
      <c r="A28" s="51" t="s">
        <v>95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ht="37.5" customHeight="1" spans="1:12">
      <c r="A29" s="51" t="s">
        <v>96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6.25" customHeight="1" spans="1:12">
      <c r="A30" s="54" t="s">
        <v>97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6"/>
    </row>
  </sheetData>
  <mergeCells count="58">
    <mergeCell ref="A1:L1"/>
    <mergeCell ref="A2:H2"/>
    <mergeCell ref="B3:F3"/>
    <mergeCell ref="A4:C4"/>
    <mergeCell ref="D4:L4"/>
    <mergeCell ref="A5:C5"/>
    <mergeCell ref="D5:E5"/>
    <mergeCell ref="G5:L5"/>
    <mergeCell ref="G6:H6"/>
    <mergeCell ref="I6:J6"/>
    <mergeCell ref="G7:H7"/>
    <mergeCell ref="I7:J7"/>
    <mergeCell ref="G8:H8"/>
    <mergeCell ref="I8:J8"/>
    <mergeCell ref="G9:H9"/>
    <mergeCell ref="I9:J9"/>
    <mergeCell ref="G10:H10"/>
    <mergeCell ref="I10:J10"/>
    <mergeCell ref="B11:E11"/>
    <mergeCell ref="F11:L11"/>
    <mergeCell ref="B12:E12"/>
    <mergeCell ref="F12:L12"/>
    <mergeCell ref="H13:I13"/>
    <mergeCell ref="J13:L13"/>
    <mergeCell ref="H14:I14"/>
    <mergeCell ref="J14:L14"/>
    <mergeCell ref="H15:I15"/>
    <mergeCell ref="J15:L15"/>
    <mergeCell ref="H16:I16"/>
    <mergeCell ref="J16:L16"/>
    <mergeCell ref="H17:I17"/>
    <mergeCell ref="J17:L17"/>
    <mergeCell ref="H18:I18"/>
    <mergeCell ref="J18:L18"/>
    <mergeCell ref="H19:I19"/>
    <mergeCell ref="J19:L19"/>
    <mergeCell ref="H20:I20"/>
    <mergeCell ref="J20:L20"/>
    <mergeCell ref="H21:I21"/>
    <mergeCell ref="J21:L21"/>
    <mergeCell ref="H22:I22"/>
    <mergeCell ref="J22:L22"/>
    <mergeCell ref="A23:F23"/>
    <mergeCell ref="H23:L23"/>
    <mergeCell ref="A24:C24"/>
    <mergeCell ref="D24:F24"/>
    <mergeCell ref="H24:L24"/>
    <mergeCell ref="A25:L25"/>
    <mergeCell ref="A26:L26"/>
    <mergeCell ref="A27:L27"/>
    <mergeCell ref="A28:L28"/>
    <mergeCell ref="A29:L29"/>
    <mergeCell ref="A30:L30"/>
    <mergeCell ref="A11:A12"/>
    <mergeCell ref="A13:A22"/>
    <mergeCell ref="B14:B17"/>
    <mergeCell ref="B18:B21"/>
    <mergeCell ref="A6:C10"/>
  </mergeCells>
  <dataValidations count="1">
    <dataValidation type="list" allowBlank="1" showInputMessage="1" showErrorMessage="1" sqref="H24:L24">
      <formula1>"优,良,中,差"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9" t="s">
        <v>103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>F9+F10+F11</f>
        <v>0</v>
      </c>
      <c r="G8" s="13">
        <f>G9+G10+G11</f>
        <v>22.9</v>
      </c>
      <c r="H8" s="25">
        <f>H9+H10+H11</f>
        <v>22.9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/>
      <c r="G9" s="13"/>
      <c r="H9" s="13"/>
      <c r="I9" s="13"/>
      <c r="J9" s="13" t="s">
        <v>48</v>
      </c>
      <c r="K9" s="13" t="s">
        <v>48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>
        <v>0</v>
      </c>
      <c r="G11" s="13">
        <v>22.9</v>
      </c>
      <c r="H11" s="13">
        <v>22.9</v>
      </c>
      <c r="I11" s="13"/>
      <c r="J11" s="13" t="s">
        <v>48</v>
      </c>
      <c r="K11" s="40">
        <v>1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34" t="s">
        <v>103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D6:E7"/>
    <mergeCell ref="H6:I7"/>
    <mergeCell ref="A6:C11"/>
    <mergeCell ref="E22:F23"/>
    <mergeCell ref="B25:L26"/>
    <mergeCell ref="J22:L2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121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3</v>
      </c>
      <c r="H8" s="25">
        <f t="shared" si="0"/>
        <v>3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/>
      <c r="G9" s="13"/>
      <c r="H9" s="13"/>
      <c r="I9" s="13"/>
      <c r="J9" s="13" t="s">
        <v>48</v>
      </c>
      <c r="K9" s="13" t="s">
        <v>48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>
        <v>0</v>
      </c>
      <c r="G11" s="13">
        <v>3</v>
      </c>
      <c r="H11" s="13">
        <v>3</v>
      </c>
      <c r="I11" s="13"/>
      <c r="J11" s="13" t="s">
        <v>48</v>
      </c>
      <c r="K11" s="40">
        <v>1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121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2"/>
  <sheetViews>
    <sheetView workbookViewId="0">
      <selection activeCell="Q21" sqref="Q21"/>
    </sheetView>
  </sheetViews>
  <sheetFormatPr defaultColWidth="9" defaultRowHeight="13.5"/>
  <sheetData>
    <row r="1" ht="27" spans="1:17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7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7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7">
      <c r="A4" s="8" t="s">
        <v>102</v>
      </c>
      <c r="B4" s="8"/>
      <c r="C4" s="8"/>
      <c r="D4" s="15" t="s">
        <v>122</v>
      </c>
      <c r="E4" s="9"/>
      <c r="F4" s="9"/>
      <c r="G4" s="9"/>
      <c r="H4" s="9"/>
      <c r="I4" s="9"/>
      <c r="J4" s="9"/>
      <c r="K4" s="9"/>
      <c r="L4" s="9"/>
    </row>
    <row r="5" ht="29" customHeight="1" spans="1:17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7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7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7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2.61</v>
      </c>
      <c r="H8" s="25">
        <f t="shared" si="0"/>
        <v>2.61</v>
      </c>
      <c r="I8" s="13"/>
      <c r="J8" s="13">
        <v>10</v>
      </c>
      <c r="K8" s="40">
        <v>1</v>
      </c>
      <c r="L8" s="13">
        <v>10</v>
      </c>
    </row>
    <row r="9" ht="15" customHeight="1" spans="1:17">
      <c r="A9" s="22"/>
      <c r="B9" s="22"/>
      <c r="C9" s="24"/>
      <c r="D9" s="20" t="s">
        <v>107</v>
      </c>
      <c r="E9" s="20"/>
      <c r="F9" s="13"/>
      <c r="G9" s="13"/>
      <c r="H9" s="13"/>
      <c r="I9" s="13"/>
      <c r="J9" s="13" t="s">
        <v>48</v>
      </c>
      <c r="K9" s="13" t="s">
        <v>48</v>
      </c>
      <c r="L9" s="13" t="s">
        <v>48</v>
      </c>
    </row>
    <row r="10" ht="15" customHeight="1" spans="1:17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7">
      <c r="A11" s="29"/>
      <c r="B11" s="30"/>
      <c r="C11" s="31"/>
      <c r="D11" s="27" t="s">
        <v>109</v>
      </c>
      <c r="E11" s="28"/>
      <c r="F11" s="13">
        <v>0</v>
      </c>
      <c r="G11" s="13">
        <v>2.61</v>
      </c>
      <c r="H11" s="13">
        <v>2.61</v>
      </c>
      <c r="I11" s="13"/>
      <c r="J11" s="13" t="s">
        <v>48</v>
      </c>
      <c r="K11" s="40">
        <v>1</v>
      </c>
      <c r="L11" s="13" t="s">
        <v>48</v>
      </c>
    </row>
    <row r="12" ht="15" customHeight="1" spans="1:17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  <c r="Q12" s="58"/>
    </row>
    <row r="13" ht="15" customHeight="1" spans="1:17">
      <c r="A13" s="32"/>
      <c r="B13" s="57" t="s">
        <v>122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  <c r="Q13" s="59"/>
    </row>
    <row r="14" ht="26.25" customHeight="1" spans="1:17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7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7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123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3</v>
      </c>
      <c r="H8" s="25">
        <f t="shared" si="0"/>
        <v>3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/>
      <c r="G9" s="13"/>
      <c r="H9" s="13"/>
      <c r="I9" s="13"/>
      <c r="J9" s="13" t="s">
        <v>48</v>
      </c>
      <c r="K9" s="13" t="s">
        <v>48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>
        <v>0</v>
      </c>
      <c r="G11" s="13">
        <v>3</v>
      </c>
      <c r="H11" s="13">
        <v>3</v>
      </c>
      <c r="I11" s="13"/>
      <c r="J11" s="13" t="s">
        <v>48</v>
      </c>
      <c r="K11" s="40">
        <v>1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123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124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3.17</v>
      </c>
      <c r="H8" s="25">
        <f t="shared" si="0"/>
        <v>3.17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/>
      <c r="G9" s="13"/>
      <c r="H9" s="13"/>
      <c r="I9" s="13"/>
      <c r="J9" s="13" t="s">
        <v>48</v>
      </c>
      <c r="K9" s="13" t="s">
        <v>48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>
        <v>0</v>
      </c>
      <c r="G11" s="13">
        <v>3.17</v>
      </c>
      <c r="H11" s="13">
        <v>3.17</v>
      </c>
      <c r="I11" s="13"/>
      <c r="J11" s="13" t="s">
        <v>48</v>
      </c>
      <c r="K11" s="40">
        <v>1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124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124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0.49</v>
      </c>
      <c r="H8" s="25">
        <f t="shared" si="0"/>
        <v>0.49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/>
      <c r="G9" s="13"/>
      <c r="H9" s="13"/>
      <c r="I9" s="13"/>
      <c r="J9" s="13" t="s">
        <v>48</v>
      </c>
      <c r="K9" s="13" t="s">
        <v>48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>
        <v>0</v>
      </c>
      <c r="G11" s="13">
        <v>0.49</v>
      </c>
      <c r="H11" s="13">
        <v>0.49</v>
      </c>
      <c r="I11" s="13"/>
      <c r="J11" s="13" t="s">
        <v>48</v>
      </c>
      <c r="K11" s="40">
        <v>1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124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125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260</v>
      </c>
      <c r="H8" s="25">
        <f t="shared" si="0"/>
        <v>260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/>
      <c r="G9" s="13"/>
      <c r="H9" s="13"/>
      <c r="I9" s="13"/>
      <c r="J9" s="13" t="s">
        <v>48</v>
      </c>
      <c r="K9" s="13" t="s">
        <v>48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>
        <v>0</v>
      </c>
      <c r="G11" s="13">
        <v>260</v>
      </c>
      <c r="H11" s="13">
        <v>260</v>
      </c>
      <c r="I11" s="13"/>
      <c r="J11" s="13" t="s">
        <v>48</v>
      </c>
      <c r="K11" s="40">
        <v>1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125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9" t="s">
        <v>126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1.12</v>
      </c>
      <c r="H8" s="25">
        <f t="shared" si="0"/>
        <v>1.12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1.12</v>
      </c>
      <c r="H9" s="13">
        <v>1.12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34" t="s">
        <v>126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9" t="s">
        <v>127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6</v>
      </c>
      <c r="H8" s="25">
        <f t="shared" si="0"/>
        <v>6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6</v>
      </c>
      <c r="H9" s="13">
        <v>6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34" t="s">
        <v>127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9" t="s">
        <v>128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0.59</v>
      </c>
      <c r="H8" s="25">
        <f t="shared" si="0"/>
        <v>0.59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0.59</v>
      </c>
      <c r="H9" s="13">
        <v>0.59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34" t="s">
        <v>128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129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1</v>
      </c>
      <c r="H8" s="25">
        <f t="shared" si="0"/>
        <v>1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1</v>
      </c>
      <c r="H9" s="13">
        <v>1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129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130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6.5</v>
      </c>
      <c r="H8" s="25">
        <f t="shared" si="0"/>
        <v>6.5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6.5</v>
      </c>
      <c r="H9" s="13">
        <v>6.5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130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131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6.5</v>
      </c>
      <c r="H8" s="25">
        <f t="shared" si="0"/>
        <v>6.5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6.5</v>
      </c>
      <c r="H9" s="13">
        <v>6.5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131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132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38</v>
      </c>
      <c r="H8" s="25">
        <f t="shared" si="0"/>
        <v>38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38</v>
      </c>
      <c r="H9" s="13">
        <v>38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132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133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13.05</v>
      </c>
      <c r="H8" s="25">
        <f t="shared" si="0"/>
        <v>13.05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13.05</v>
      </c>
      <c r="H9" s="13">
        <v>13.05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133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134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21</v>
      </c>
      <c r="H8" s="25">
        <f t="shared" si="0"/>
        <v>21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21</v>
      </c>
      <c r="H9" s="13">
        <v>21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134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135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1.26</v>
      </c>
      <c r="H8" s="25">
        <f t="shared" si="0"/>
        <v>1.26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1.26</v>
      </c>
      <c r="H9" s="13">
        <v>1.26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135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136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3.15</v>
      </c>
      <c r="H8" s="25">
        <f t="shared" si="0"/>
        <v>3.15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3.15</v>
      </c>
      <c r="H9" s="13">
        <v>3.15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136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137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1.2</v>
      </c>
      <c r="H8" s="25">
        <f t="shared" si="0"/>
        <v>1.2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1.2</v>
      </c>
      <c r="H9" s="13">
        <v>1.2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137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138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4</v>
      </c>
      <c r="H8" s="25">
        <f t="shared" si="0"/>
        <v>4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4</v>
      </c>
      <c r="H9" s="13">
        <v>4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138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139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1.05</v>
      </c>
      <c r="H8" s="25">
        <f t="shared" si="0"/>
        <v>1.05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1.05</v>
      </c>
      <c r="H9" s="13">
        <v>1.05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139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140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48</v>
      </c>
      <c r="H8" s="25">
        <f t="shared" si="0"/>
        <v>48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48</v>
      </c>
      <c r="H9" s="13">
        <v>48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140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141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17.4</v>
      </c>
      <c r="H8" s="25">
        <f t="shared" si="0"/>
        <v>17.4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17.4</v>
      </c>
      <c r="H9" s="13">
        <v>17.4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141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9" t="s">
        <v>142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10</v>
      </c>
      <c r="H8" s="25">
        <f t="shared" si="0"/>
        <v>10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10</v>
      </c>
      <c r="H9" s="13">
        <v>10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34" t="s">
        <v>142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143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7</v>
      </c>
      <c r="H8" s="25">
        <f t="shared" si="0"/>
        <v>7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7</v>
      </c>
      <c r="H9" s="13">
        <v>7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143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144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23</v>
      </c>
      <c r="H8" s="25">
        <f t="shared" si="0"/>
        <v>23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23</v>
      </c>
      <c r="H9" s="13">
        <v>23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144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145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81.5</v>
      </c>
      <c r="H8" s="25">
        <f t="shared" si="0"/>
        <v>81.5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81.5</v>
      </c>
      <c r="H9" s="13">
        <v>81.5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145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146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20</v>
      </c>
      <c r="H8" s="25">
        <f t="shared" si="0"/>
        <v>20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20</v>
      </c>
      <c r="H9" s="13">
        <v>20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146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147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97</v>
      </c>
      <c r="H8" s="25">
        <f t="shared" si="0"/>
        <v>97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97</v>
      </c>
      <c r="H9" s="13">
        <v>97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147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148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1</v>
      </c>
      <c r="H8" s="25">
        <f t="shared" si="0"/>
        <v>1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1</v>
      </c>
      <c r="H9" s="13">
        <v>1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148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149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20</v>
      </c>
      <c r="H8" s="25">
        <f t="shared" si="0"/>
        <v>20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20</v>
      </c>
      <c r="H9" s="13">
        <v>20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149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150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13</v>
      </c>
      <c r="H8" s="25">
        <f t="shared" si="0"/>
        <v>13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13</v>
      </c>
      <c r="H9" s="13">
        <v>13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150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151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15</v>
      </c>
      <c r="H8" s="25">
        <f t="shared" si="0"/>
        <v>15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15</v>
      </c>
      <c r="H9" s="13">
        <v>15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151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152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3.5</v>
      </c>
      <c r="H8" s="25">
        <f t="shared" si="0"/>
        <v>3.5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3.5</v>
      </c>
      <c r="H9" s="13">
        <v>3.5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152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153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12</v>
      </c>
      <c r="H8" s="25">
        <f t="shared" si="0"/>
        <v>12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12</v>
      </c>
      <c r="H9" s="13">
        <v>12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153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154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5</v>
      </c>
      <c r="H8" s="25">
        <f t="shared" si="0"/>
        <v>5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5</v>
      </c>
      <c r="H9" s="13">
        <v>5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154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9" t="s">
        <v>155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0.8</v>
      </c>
      <c r="H8" s="25">
        <f t="shared" si="0"/>
        <v>0.8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0.8</v>
      </c>
      <c r="H9" s="13">
        <v>0.8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34" t="s">
        <v>155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156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1</v>
      </c>
      <c r="H8" s="25">
        <f t="shared" si="0"/>
        <v>1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1</v>
      </c>
      <c r="H9" s="13">
        <v>1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156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K8" sqref="K8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15" t="s">
        <v>157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40</v>
      </c>
      <c r="H8" s="25">
        <f t="shared" si="0"/>
        <v>40</v>
      </c>
      <c r="I8" s="13"/>
      <c r="J8" s="13">
        <v>10</v>
      </c>
      <c r="K8" s="40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>
        <v>0</v>
      </c>
      <c r="G9" s="13">
        <v>40</v>
      </c>
      <c r="H9" s="13">
        <v>40</v>
      </c>
      <c r="I9" s="13"/>
      <c r="J9" s="13" t="s">
        <v>48</v>
      </c>
      <c r="K9" s="40">
        <v>1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/>
      <c r="G11" s="13"/>
      <c r="H11" s="13"/>
      <c r="I11" s="13"/>
      <c r="J11" s="13" t="s">
        <v>48</v>
      </c>
      <c r="K11" s="13" t="s">
        <v>48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57" t="s">
        <v>157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P16" sqref="P16"/>
    </sheetView>
  </sheetViews>
  <sheetFormatPr defaultColWidth="9" defaultRowHeight="13.5"/>
  <sheetData>
    <row r="1" ht="27" spans="1:12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99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100</v>
      </c>
    </row>
    <row r="3" ht="20" customHeight="1" spans="1:12">
      <c r="A3" s="5" t="s">
        <v>101</v>
      </c>
      <c r="B3" s="6" t="s">
        <v>33</v>
      </c>
      <c r="C3" s="6"/>
      <c r="D3" s="6"/>
      <c r="E3" s="6"/>
      <c r="F3" s="6"/>
      <c r="L3" s="7" t="s">
        <v>34</v>
      </c>
    </row>
    <row r="4" ht="24" customHeight="1" spans="1:12">
      <c r="A4" s="8" t="s">
        <v>102</v>
      </c>
      <c r="B4" s="8"/>
      <c r="C4" s="8"/>
      <c r="D4" s="9" t="s">
        <v>158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36</v>
      </c>
      <c r="B5" s="11"/>
      <c r="C5" s="11"/>
      <c r="D5" s="12" t="s">
        <v>33</v>
      </c>
      <c r="E5" s="13"/>
      <c r="F5" s="13"/>
      <c r="G5" s="14" t="s">
        <v>37</v>
      </c>
      <c r="H5" s="15" t="s">
        <v>33</v>
      </c>
      <c r="I5" s="9"/>
      <c r="J5" s="9"/>
      <c r="K5" s="9"/>
      <c r="L5" s="9"/>
    </row>
    <row r="6" ht="15" customHeight="1" spans="1:12">
      <c r="A6" s="16" t="s">
        <v>104</v>
      </c>
      <c r="B6" s="17"/>
      <c r="C6" s="18"/>
      <c r="D6" s="19" t="s">
        <v>39</v>
      </c>
      <c r="E6" s="20"/>
      <c r="F6" s="21" t="s">
        <v>105</v>
      </c>
      <c r="G6" s="20" t="s">
        <v>41</v>
      </c>
      <c r="H6" s="14" t="s">
        <v>42</v>
      </c>
      <c r="I6" s="14"/>
      <c r="J6" s="14" t="s">
        <v>43</v>
      </c>
      <c r="K6" s="14" t="s">
        <v>44</v>
      </c>
      <c r="L6" s="14" t="s">
        <v>45</v>
      </c>
    </row>
    <row r="7" ht="15" customHeight="1" spans="1:12">
      <c r="A7" s="22"/>
      <c r="B7" s="22"/>
      <c r="C7" s="23"/>
      <c r="D7" s="19"/>
      <c r="E7" s="20"/>
      <c r="F7" s="20" t="s">
        <v>106</v>
      </c>
      <c r="G7" s="20"/>
      <c r="H7" s="14"/>
      <c r="I7" s="14"/>
      <c r="J7" s="14"/>
      <c r="K7" s="14"/>
      <c r="L7" s="14"/>
    </row>
    <row r="8" ht="15" customHeight="1" spans="1:12">
      <c r="A8" s="22"/>
      <c r="B8" s="22"/>
      <c r="C8" s="24"/>
      <c r="D8" s="20" t="s">
        <v>46</v>
      </c>
      <c r="E8" s="20"/>
      <c r="F8" s="13">
        <f t="shared" ref="F8:H8" si="0">F9+F10+F11</f>
        <v>0</v>
      </c>
      <c r="G8" s="13">
        <f t="shared" si="0"/>
        <v>0.81</v>
      </c>
      <c r="H8" s="25">
        <f t="shared" si="0"/>
        <v>0.81</v>
      </c>
      <c r="I8" s="13"/>
      <c r="J8" s="13">
        <v>10</v>
      </c>
      <c r="K8" s="26">
        <v>1</v>
      </c>
      <c r="L8" s="13">
        <v>10</v>
      </c>
    </row>
    <row r="9" ht="15" customHeight="1" spans="1:12">
      <c r="A9" s="22"/>
      <c r="B9" s="22"/>
      <c r="C9" s="24"/>
      <c r="D9" s="20" t="s">
        <v>107</v>
      </c>
      <c r="E9" s="20"/>
      <c r="F9" s="13"/>
      <c r="G9" s="13"/>
      <c r="H9" s="13"/>
      <c r="I9" s="13"/>
      <c r="J9" s="13" t="s">
        <v>48</v>
      </c>
      <c r="K9" s="13" t="s">
        <v>48</v>
      </c>
      <c r="L9" s="13" t="s">
        <v>48</v>
      </c>
    </row>
    <row r="10" ht="15" customHeight="1" spans="1:12">
      <c r="A10" s="22"/>
      <c r="B10" s="22"/>
      <c r="C10" s="23"/>
      <c r="D10" s="27" t="s">
        <v>108</v>
      </c>
      <c r="E10" s="28"/>
      <c r="F10" s="13"/>
      <c r="G10" s="13"/>
      <c r="H10" s="13"/>
      <c r="I10" s="9"/>
      <c r="J10" s="13" t="s">
        <v>48</v>
      </c>
      <c r="K10" s="13" t="s">
        <v>48</v>
      </c>
      <c r="L10" s="13" t="s">
        <v>48</v>
      </c>
    </row>
    <row r="11" ht="15" customHeight="1" spans="1:12">
      <c r="A11" s="29"/>
      <c r="B11" s="30"/>
      <c r="C11" s="31"/>
      <c r="D11" s="27" t="s">
        <v>109</v>
      </c>
      <c r="E11" s="28"/>
      <c r="F11" s="13">
        <v>0</v>
      </c>
      <c r="G11" s="13">
        <v>0.81</v>
      </c>
      <c r="H11" s="13">
        <v>0.81</v>
      </c>
      <c r="I11" s="13"/>
      <c r="J11" s="13" t="s">
        <v>48</v>
      </c>
      <c r="K11" s="26">
        <v>1</v>
      </c>
      <c r="L11" s="13" t="s">
        <v>48</v>
      </c>
    </row>
    <row r="12" ht="15" customHeight="1" spans="1:12">
      <c r="A12" s="32" t="s">
        <v>51</v>
      </c>
      <c r="B12" s="33" t="s">
        <v>52</v>
      </c>
      <c r="C12" s="32"/>
      <c r="D12" s="20"/>
      <c r="E12" s="20"/>
      <c r="F12" s="20"/>
      <c r="G12" s="20" t="s">
        <v>53</v>
      </c>
      <c r="H12" s="20"/>
      <c r="I12" s="20"/>
      <c r="J12" s="20"/>
      <c r="K12" s="20"/>
      <c r="L12" s="20"/>
    </row>
    <row r="13" ht="15" customHeight="1" spans="1:12">
      <c r="A13" s="32"/>
      <c r="B13" s="34" t="s">
        <v>158</v>
      </c>
      <c r="C13" s="13"/>
      <c r="D13" s="13"/>
      <c r="E13" s="13"/>
      <c r="F13" s="13"/>
      <c r="G13" s="12" t="s">
        <v>55</v>
      </c>
      <c r="H13" s="13"/>
      <c r="I13" s="13"/>
      <c r="J13" s="13"/>
      <c r="K13" s="13"/>
      <c r="L13" s="13"/>
    </row>
    <row r="14" ht="26.25" customHeight="1" spans="1:12">
      <c r="A14" s="35" t="s">
        <v>56</v>
      </c>
      <c r="B14" s="22" t="s">
        <v>57</v>
      </c>
      <c r="C14" s="20" t="s">
        <v>58</v>
      </c>
      <c r="D14" s="36" t="s">
        <v>59</v>
      </c>
      <c r="E14" s="36" t="s">
        <v>60</v>
      </c>
      <c r="F14" s="36"/>
      <c r="G14" s="14" t="s">
        <v>61</v>
      </c>
      <c r="H14" s="14" t="s">
        <v>43</v>
      </c>
      <c r="I14" s="14" t="s">
        <v>45</v>
      </c>
      <c r="J14" s="14" t="s">
        <v>62</v>
      </c>
      <c r="K14" s="14"/>
      <c r="L14" s="14"/>
    </row>
    <row r="15" ht="15" customHeight="1" spans="1:12">
      <c r="A15" s="35"/>
      <c r="B15" s="22" t="s">
        <v>110</v>
      </c>
      <c r="C15" s="37" t="s">
        <v>64</v>
      </c>
      <c r="D15" s="38" t="s">
        <v>111</v>
      </c>
      <c r="E15" s="39">
        <v>1</v>
      </c>
      <c r="F15" s="39"/>
      <c r="G15" s="40">
        <v>1</v>
      </c>
      <c r="H15" s="13">
        <v>10</v>
      </c>
      <c r="I15" s="13">
        <v>10</v>
      </c>
      <c r="J15" s="13" t="s">
        <v>66</v>
      </c>
      <c r="K15" s="13"/>
      <c r="L15" s="13"/>
    </row>
    <row r="16" ht="15" customHeight="1" spans="1:12">
      <c r="A16" s="35"/>
      <c r="B16" s="22"/>
      <c r="C16" s="37" t="s">
        <v>67</v>
      </c>
      <c r="D16" s="41" t="s">
        <v>68</v>
      </c>
      <c r="E16" s="39">
        <v>1</v>
      </c>
      <c r="F16" s="39"/>
      <c r="G16" s="40">
        <v>1</v>
      </c>
      <c r="H16" s="13">
        <v>20</v>
      </c>
      <c r="I16" s="13">
        <v>20</v>
      </c>
      <c r="J16" s="13" t="s">
        <v>66</v>
      </c>
      <c r="K16" s="13"/>
      <c r="L16" s="13"/>
    </row>
    <row r="17" ht="15" customHeight="1" spans="1:12">
      <c r="A17" s="35"/>
      <c r="B17" s="22"/>
      <c r="C17" s="37" t="s">
        <v>69</v>
      </c>
      <c r="D17" s="41" t="s">
        <v>70</v>
      </c>
      <c r="E17" s="39" t="s">
        <v>71</v>
      </c>
      <c r="F17" s="39"/>
      <c r="G17" s="40" t="s">
        <v>71</v>
      </c>
      <c r="H17" s="13">
        <v>10</v>
      </c>
      <c r="I17" s="13">
        <v>10</v>
      </c>
      <c r="J17" s="13" t="s">
        <v>66</v>
      </c>
      <c r="K17" s="13"/>
      <c r="L17" s="13"/>
    </row>
    <row r="18" ht="15" customHeight="1" spans="1:12">
      <c r="A18" s="35"/>
      <c r="B18" s="22"/>
      <c r="C18" s="37" t="s">
        <v>73</v>
      </c>
      <c r="D18" s="38" t="s">
        <v>74</v>
      </c>
      <c r="E18" s="39">
        <v>1</v>
      </c>
      <c r="F18" s="39"/>
      <c r="G18" s="40">
        <v>1</v>
      </c>
      <c r="H18" s="13">
        <v>10</v>
      </c>
      <c r="I18" s="13">
        <v>10</v>
      </c>
      <c r="J18" s="13" t="s">
        <v>66</v>
      </c>
      <c r="K18" s="13"/>
      <c r="L18" s="13"/>
    </row>
    <row r="19" ht="15" customHeight="1" spans="1:12">
      <c r="A19" s="35"/>
      <c r="B19" s="22" t="s">
        <v>112</v>
      </c>
      <c r="C19" s="37" t="s">
        <v>113</v>
      </c>
      <c r="D19" s="42" t="s">
        <v>114</v>
      </c>
      <c r="E19" s="39">
        <v>1</v>
      </c>
      <c r="F19" s="39"/>
      <c r="G19" s="40">
        <v>1</v>
      </c>
      <c r="H19" s="13">
        <v>10</v>
      </c>
      <c r="I19" s="13">
        <v>10</v>
      </c>
      <c r="J19" s="13" t="s">
        <v>66</v>
      </c>
      <c r="K19" s="13"/>
      <c r="L19" s="13"/>
    </row>
    <row r="20" ht="15" customHeight="1" spans="1:12">
      <c r="A20" s="35"/>
      <c r="B20" s="22"/>
      <c r="C20" s="37" t="s">
        <v>80</v>
      </c>
      <c r="D20" s="38" t="s">
        <v>81</v>
      </c>
      <c r="E20" s="39">
        <v>1</v>
      </c>
      <c r="F20" s="39"/>
      <c r="G20" s="40">
        <v>1</v>
      </c>
      <c r="H20" s="13">
        <v>10</v>
      </c>
      <c r="I20" s="13">
        <v>10</v>
      </c>
      <c r="J20" s="13" t="s">
        <v>66</v>
      </c>
      <c r="K20" s="13"/>
      <c r="L20" s="13"/>
    </row>
    <row r="21" ht="26.25" customHeight="1" spans="1:12">
      <c r="A21" s="35"/>
      <c r="B21" s="22"/>
      <c r="C21" s="43" t="s">
        <v>82</v>
      </c>
      <c r="D21" s="42" t="s">
        <v>83</v>
      </c>
      <c r="E21" s="39">
        <v>1</v>
      </c>
      <c r="F21" s="39"/>
      <c r="G21" s="40">
        <v>1</v>
      </c>
      <c r="H21" s="13">
        <v>10</v>
      </c>
      <c r="I21" s="13">
        <v>10</v>
      </c>
      <c r="J21" s="13" t="s">
        <v>66</v>
      </c>
      <c r="K21" s="13"/>
      <c r="L21" s="13"/>
    </row>
    <row r="22" ht="15" customHeight="1" spans="1:12">
      <c r="A22" s="35"/>
      <c r="B22" s="44" t="s">
        <v>115</v>
      </c>
      <c r="C22" s="45" t="s">
        <v>116</v>
      </c>
      <c r="D22" s="38"/>
      <c r="E22" s="39">
        <v>1</v>
      </c>
      <c r="F22" s="39"/>
      <c r="G22" s="40">
        <v>1</v>
      </c>
      <c r="H22" s="13">
        <v>10</v>
      </c>
      <c r="I22" s="13">
        <v>10</v>
      </c>
      <c r="J22" s="46" t="s">
        <v>66</v>
      </c>
      <c r="K22" s="46"/>
      <c r="L22" s="34"/>
    </row>
    <row r="23" ht="14.25" spans="1:12">
      <c r="A23" s="35"/>
      <c r="B23" s="16"/>
      <c r="C23" s="45"/>
      <c r="D23" s="38"/>
      <c r="E23" s="39"/>
      <c r="F23" s="39"/>
      <c r="G23" s="40"/>
      <c r="H23" s="13"/>
      <c r="I23" s="13"/>
      <c r="J23" s="25"/>
      <c r="K23" s="25"/>
      <c r="L23" s="13"/>
    </row>
    <row r="24" ht="15" customHeight="1" spans="1:12">
      <c r="A24" s="32" t="s">
        <v>90</v>
      </c>
      <c r="B24" s="32"/>
      <c r="C24" s="32"/>
      <c r="D24" s="32"/>
      <c r="E24" s="32"/>
      <c r="F24" s="32"/>
      <c r="G24" s="32"/>
      <c r="H24" s="12" t="s">
        <v>91</v>
      </c>
      <c r="I24" s="13"/>
      <c r="J24" s="13"/>
      <c r="K24" s="13"/>
      <c r="L24" s="13"/>
    </row>
    <row r="25" ht="15" customHeight="1" spans="1:12">
      <c r="A25" s="11" t="s">
        <v>117</v>
      </c>
      <c r="B25" s="47" t="s">
        <v>118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ht="14.25" spans="1:12">
      <c r="A26" s="32" t="s">
        <v>119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customHeight="1" spans="1:12">
      <c r="A27" s="48" t="s">
        <v>92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</row>
    <row r="28" ht="38.25" customHeight="1" spans="1:12">
      <c r="A28" s="51" t="s">
        <v>93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3"/>
    </row>
    <row r="29" customHeight="1" spans="1:12">
      <c r="A29" s="51" t="s">
        <v>94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3"/>
    </row>
    <row r="30" ht="25.5" customHeight="1" spans="1:12">
      <c r="A30" s="51" t="s">
        <v>95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3"/>
    </row>
    <row r="31" ht="37.5" customHeight="1" spans="1:12">
      <c r="A31" s="51" t="s">
        <v>96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3"/>
    </row>
    <row r="32" ht="15" customHeight="1" spans="1:12">
      <c r="A32" s="54" t="s">
        <v>120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</row>
  </sheetData>
  <mergeCells count="64">
    <mergeCell ref="A1:L1"/>
    <mergeCell ref="A2:H2"/>
    <mergeCell ref="B3:F3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B22:B23"/>
    <mergeCell ref="C22:C23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42</vt:i4>
      </vt:variant>
    </vt:vector>
  </HeadingPairs>
  <TitlesOfParts>
    <vt:vector size="42" baseType="lpstr">
      <vt:lpstr>附表13 部门整体支出绩效自评情况</vt:lpstr>
      <vt:lpstr>附表14 部门整体支出绩效自评表</vt:lpstr>
      <vt:lpstr>附表15-1 项目支出绩效自评表</vt:lpstr>
      <vt:lpstr>附表15 -2项目支出绩效自评表</vt:lpstr>
      <vt:lpstr>附表15-3 项目支出绩效自评表</vt:lpstr>
      <vt:lpstr>附表15-4 项目支出绩效自评表</vt:lpstr>
      <vt:lpstr>附表15-5 项目支出绩效自评表</vt:lpstr>
      <vt:lpstr>附表15 -6项目支出绩效自评表</vt:lpstr>
      <vt:lpstr>附表15 -7项目支出绩效自评表 </vt:lpstr>
      <vt:lpstr>附表15-8 项目支出绩效自评表</vt:lpstr>
      <vt:lpstr>附表15-9 项目支出绩效自评表</vt:lpstr>
      <vt:lpstr>附表15-10 项目支出绩效自评表 </vt:lpstr>
      <vt:lpstr>附表15 -11项目支出绩效自评表 </vt:lpstr>
      <vt:lpstr>附表15 -12项目支出绩效自评表 </vt:lpstr>
      <vt:lpstr>附表15 -13项目支出绩效自评表 </vt:lpstr>
      <vt:lpstr>附表15 -14项目支出绩效自评表 </vt:lpstr>
      <vt:lpstr>附表15 -15项目支出绩效自评表 </vt:lpstr>
      <vt:lpstr>附表15 -16项目支出绩效自评表 </vt:lpstr>
      <vt:lpstr>附表15 -17项目支出绩效自评表 </vt:lpstr>
      <vt:lpstr>附表15 -18项目支出绩效自评表 </vt:lpstr>
      <vt:lpstr>附表15 -19项目支出绩效自评表 </vt:lpstr>
      <vt:lpstr>附表15 -20项目支出绩效自评表 </vt:lpstr>
      <vt:lpstr>附表15 -21项目支出绩效自评表 </vt:lpstr>
      <vt:lpstr>附表15 -22项目支出绩效自评表</vt:lpstr>
      <vt:lpstr>附表15 -23项目支出绩效自评表 </vt:lpstr>
      <vt:lpstr>附表15 -24项目支出绩效自评表 </vt:lpstr>
      <vt:lpstr>附表15 -25项目支出绩效自评表 </vt:lpstr>
      <vt:lpstr>附表15 -26项目支出绩效自评表 </vt:lpstr>
      <vt:lpstr>附表15 -27项目支出绩效自评表  </vt:lpstr>
      <vt:lpstr>附表15 -28项目支出绩效自评表</vt:lpstr>
      <vt:lpstr>附表15 -29项目支出绩效自评表 </vt:lpstr>
      <vt:lpstr>附表15 -30项目支出绩效自评表 </vt:lpstr>
      <vt:lpstr>附表15 -31项目支出绩效自评表 </vt:lpstr>
      <vt:lpstr>附表15 -32项目支出绩效自评表</vt:lpstr>
      <vt:lpstr>附表15 -33项目支出绩效自评表  </vt:lpstr>
      <vt:lpstr>附表15 -34项目支出绩效自评表 </vt:lpstr>
      <vt:lpstr>附表15 -35项目支出绩效自评表 </vt:lpstr>
      <vt:lpstr>附表15 -36项目支出绩效自评表 </vt:lpstr>
      <vt:lpstr>附表15 -37项目支出绩效自评表  </vt:lpstr>
      <vt:lpstr>附表15 -38项目支出绩效自评表 </vt:lpstr>
      <vt:lpstr>附表15 -39项目支出绩效自评表 </vt:lpstr>
      <vt:lpstr>附表15 -40项目支出绩效自评表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czs03</cp:lastModifiedBy>
  <dcterms:created xsi:type="dcterms:W3CDTF">2026-05-14T15:11:00Z</dcterms:created>
  <dcterms:modified xsi:type="dcterms:W3CDTF">2026-10-16T03:06:58Z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71B6FC405E1A482B9438AABE2E41B103_12</vt:lpwstr>
  </property>
  <property fmtid="{D5CDD505-2E9C-101B-9397-08002B2CF9AE}" pid="4" name="CalculationRule">
    <vt:i4>0</vt:i4>
  </property>
</Properties>
</file>