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 tabRatio="54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<sst xmlns="http://schemas.openxmlformats.org/spreadsheetml/2006/main" count="202" uniqueCount="116">
  <si>
    <r>
      <rPr>
        <sz val="12"/>
        <color theme="1"/>
        <rFont val="宋体"/>
        <charset val="134"/>
      </rPr>
      <t>附件</t>
    </r>
    <r>
      <rPr>
        <sz val="12"/>
        <color theme="1"/>
        <rFont val="Times New Roman"/>
        <charset val="134"/>
      </rPr>
      <t>1</t>
    </r>
  </si>
  <si>
    <r>
      <rPr>
        <sz val="24"/>
        <color theme="1"/>
        <rFont val="方正小标宋简体"/>
        <charset val="134"/>
      </rPr>
      <t>宜良县</t>
    </r>
    <r>
      <rPr>
        <sz val="24"/>
        <color theme="1"/>
        <rFont val="Times New Roman"/>
        <charset val="134"/>
      </rPr>
      <t>2026</t>
    </r>
    <r>
      <rPr>
        <sz val="24"/>
        <color theme="1"/>
        <rFont val="方正小标宋简体"/>
        <charset val="134"/>
      </rPr>
      <t>年中央财政常态化帮扶项目资金（第二批）分配表</t>
    </r>
  </si>
  <si>
    <r>
      <rPr>
        <b/>
        <sz val="14"/>
        <color theme="1"/>
        <rFont val="黑体"/>
        <charset val="134"/>
      </rPr>
      <t>序号</t>
    </r>
  </si>
  <si>
    <r>
      <rPr>
        <b/>
        <sz val="14"/>
        <color theme="1"/>
        <rFont val="黑体"/>
        <charset val="134"/>
      </rPr>
      <t>项目申报单位</t>
    </r>
  </si>
  <si>
    <t>项目名称</t>
  </si>
  <si>
    <t>项目类型</t>
  </si>
  <si>
    <r>
      <rPr>
        <b/>
        <sz val="14"/>
        <color theme="1"/>
        <rFont val="黑体"/>
        <charset val="134"/>
      </rPr>
      <t>项目建设地点</t>
    </r>
  </si>
  <si>
    <r>
      <rPr>
        <b/>
        <sz val="14"/>
        <color theme="1"/>
        <rFont val="黑体"/>
        <charset val="134"/>
      </rPr>
      <t>项目实施主体</t>
    </r>
  </si>
  <si>
    <r>
      <rPr>
        <b/>
        <sz val="14"/>
        <color theme="1"/>
        <rFont val="黑体"/>
        <charset val="134"/>
      </rPr>
      <t>项目主管部门</t>
    </r>
  </si>
  <si>
    <r>
      <rPr>
        <b/>
        <sz val="14"/>
        <color theme="1"/>
        <rFont val="黑体"/>
        <charset val="134"/>
      </rPr>
      <t>项目建设内容</t>
    </r>
  </si>
  <si>
    <r>
      <rPr>
        <b/>
        <sz val="14"/>
        <color theme="1"/>
        <rFont val="黑体"/>
        <charset val="134"/>
      </rPr>
      <t>利益链接机制</t>
    </r>
  </si>
  <si>
    <r>
      <rPr>
        <b/>
        <sz val="14"/>
        <color theme="1"/>
        <rFont val="黑体"/>
        <charset val="134"/>
      </rPr>
      <t>项目</t>
    </r>
    <r>
      <rPr>
        <b/>
        <sz val="14"/>
        <color theme="1"/>
        <rFont val="Times New Roman"/>
        <charset val="134"/>
      </rPr>
      <t xml:space="preserve">
</t>
    </r>
    <r>
      <rPr>
        <b/>
        <sz val="14"/>
        <color theme="1"/>
        <rFont val="黑体"/>
        <charset val="134"/>
      </rPr>
      <t>预算</t>
    </r>
  </si>
  <si>
    <r>
      <rPr>
        <b/>
        <sz val="14"/>
        <color theme="1"/>
        <rFont val="黑体"/>
        <charset val="134"/>
      </rPr>
      <t>资金安排</t>
    </r>
  </si>
  <si>
    <r>
      <rPr>
        <b/>
        <sz val="14"/>
        <color theme="1"/>
        <rFont val="黑体"/>
        <charset val="134"/>
      </rPr>
      <t>备注</t>
    </r>
  </si>
  <si>
    <r>
      <rPr>
        <b/>
        <sz val="14"/>
        <color theme="1"/>
        <rFont val="黑体"/>
        <charset val="134"/>
      </rPr>
      <t>村（社区）</t>
    </r>
  </si>
  <si>
    <r>
      <rPr>
        <b/>
        <sz val="14"/>
        <color theme="1"/>
        <rFont val="黑体"/>
        <charset val="134"/>
      </rPr>
      <t>村小组</t>
    </r>
  </si>
  <si>
    <r>
      <rPr>
        <b/>
        <sz val="12"/>
        <color theme="1"/>
        <rFont val="Times New Roman"/>
        <charset val="134"/>
      </rPr>
      <t>2026</t>
    </r>
    <r>
      <rPr>
        <b/>
        <sz val="12"/>
        <color theme="1"/>
        <rFont val="黑体"/>
        <charset val="134"/>
      </rPr>
      <t>中央资金（第一批）</t>
    </r>
  </si>
  <si>
    <r>
      <rPr>
        <b/>
        <sz val="12"/>
        <color theme="1"/>
        <rFont val="Times New Roman"/>
        <charset val="134"/>
      </rPr>
      <t>2026</t>
    </r>
    <r>
      <rPr>
        <b/>
        <sz val="12"/>
        <color theme="1"/>
        <rFont val="黑体"/>
        <charset val="134"/>
      </rPr>
      <t>中央资金（第二批）</t>
    </r>
  </si>
  <si>
    <r>
      <rPr>
        <sz val="14"/>
        <color theme="1"/>
        <rFont val="黑体"/>
        <charset val="134"/>
      </rPr>
      <t>一、产业项目</t>
    </r>
    <r>
      <rPr>
        <sz val="14"/>
        <color theme="1"/>
        <rFont val="Times New Roman"/>
        <charset val="134"/>
      </rPr>
      <t>3</t>
    </r>
    <r>
      <rPr>
        <sz val="14"/>
        <color theme="1"/>
        <rFont val="黑体"/>
        <charset val="134"/>
      </rPr>
      <t>个</t>
    </r>
    <r>
      <rPr>
        <sz val="14"/>
        <color theme="1"/>
        <rFont val="宋体"/>
        <charset val="134"/>
      </rPr>
      <t>，</t>
    </r>
    <r>
      <rPr>
        <sz val="14"/>
        <color theme="1"/>
        <rFont val="黑体"/>
        <charset val="134"/>
      </rPr>
      <t>使用衔接资金</t>
    </r>
    <r>
      <rPr>
        <sz val="14"/>
        <color theme="1"/>
        <rFont val="Times New Roman"/>
        <charset val="134"/>
      </rPr>
      <t>760</t>
    </r>
    <r>
      <rPr>
        <sz val="14"/>
        <color theme="1"/>
        <rFont val="黑体"/>
        <charset val="134"/>
      </rPr>
      <t>万元，占比</t>
    </r>
    <r>
      <rPr>
        <sz val="14"/>
        <color theme="1"/>
        <rFont val="Times New Roman"/>
        <charset val="134"/>
      </rPr>
      <t>63.76%</t>
    </r>
  </si>
  <si>
    <r>
      <rPr>
        <sz val="11"/>
        <color theme="1"/>
        <rFont val="宋体"/>
        <charset val="134"/>
      </rPr>
      <t>匡远街道</t>
    </r>
  </si>
  <si>
    <r>
      <rPr>
        <sz val="11"/>
        <color theme="1"/>
        <rFont val="宋体"/>
        <charset val="134"/>
      </rPr>
      <t>匡远街道永丰社区种植基地配套设施（冷库）建设项目</t>
    </r>
  </si>
  <si>
    <r>
      <rPr>
        <sz val="11"/>
        <color theme="1"/>
        <rFont val="宋体"/>
        <charset val="134"/>
      </rPr>
      <t>产业发展项目</t>
    </r>
  </si>
  <si>
    <r>
      <rPr>
        <sz val="11"/>
        <color theme="1"/>
        <rFont val="宋体"/>
        <charset val="134"/>
      </rPr>
      <t>永丰社区</t>
    </r>
  </si>
  <si>
    <r>
      <rPr>
        <sz val="11"/>
        <color theme="1"/>
        <rFont val="宋体"/>
        <charset val="134"/>
      </rPr>
      <t>左营村小组</t>
    </r>
  </si>
  <si>
    <r>
      <rPr>
        <sz val="11"/>
        <color theme="1"/>
        <rFont val="宋体"/>
        <charset val="134"/>
      </rPr>
      <t>宜良县农业农村局</t>
    </r>
  </si>
  <si>
    <r>
      <rPr>
        <sz val="11"/>
        <color theme="1"/>
        <rFont val="宋体"/>
        <charset val="134"/>
      </rPr>
      <t>衔接资金建设部分：硬化地面</t>
    </r>
    <r>
      <rPr>
        <sz val="11"/>
        <color theme="1"/>
        <rFont val="Times New Roman"/>
        <charset val="134"/>
      </rPr>
      <t>10000</t>
    </r>
    <r>
      <rPr>
        <sz val="11"/>
        <color theme="1"/>
        <rFont val="宋体"/>
        <charset val="134"/>
      </rPr>
      <t>平方米、新建安装冷库</t>
    </r>
    <r>
      <rPr>
        <sz val="11"/>
        <color theme="1"/>
        <rFont val="Times New Roman"/>
        <charset val="134"/>
      </rPr>
      <t>8000</t>
    </r>
    <r>
      <rPr>
        <sz val="11"/>
        <color theme="1"/>
        <rFont val="宋体"/>
        <charset val="134"/>
      </rPr>
      <t>立方米、新建钢架棚</t>
    </r>
    <r>
      <rPr>
        <sz val="11"/>
        <color theme="1"/>
        <rFont val="Times New Roman"/>
        <charset val="134"/>
      </rPr>
      <t>3000</t>
    </r>
    <r>
      <rPr>
        <sz val="11"/>
        <color theme="1"/>
        <rFont val="宋体"/>
        <charset val="134"/>
      </rPr>
      <t>平方米、新建安全防护栏</t>
    </r>
    <r>
      <rPr>
        <sz val="11"/>
        <color theme="1"/>
        <rFont val="Times New Roman"/>
        <charset val="134"/>
      </rPr>
      <t>300</t>
    </r>
    <r>
      <rPr>
        <sz val="11"/>
        <color theme="1"/>
        <rFont val="宋体"/>
        <charset val="134"/>
      </rPr>
      <t>米、辅料库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宋体"/>
        <charset val="134"/>
      </rPr>
      <t>平方米。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自筹资金建设部分：变压器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台及配套设施。</t>
    </r>
  </si>
  <si>
    <r>
      <rPr>
        <sz val="11"/>
        <color theme="1"/>
        <rFont val="宋体"/>
        <charset val="134"/>
      </rPr>
      <t>通过项目的实施，调节农产品供需矛盾，增强当地农业和农村发展的后劲，促进农民增加收入，同时也增加工作岗位，带动</t>
    </r>
    <r>
      <rPr>
        <sz val="11"/>
        <color theme="1"/>
        <rFont val="Times New Roman"/>
        <charset val="134"/>
      </rPr>
      <t>60</t>
    </r>
    <r>
      <rPr>
        <sz val="11"/>
        <color theme="1"/>
        <rFont val="宋体"/>
        <charset val="134"/>
      </rPr>
      <t>户低收入户增收创收；项目建成后，预计每年可产生租金收入</t>
    </r>
    <r>
      <rPr>
        <sz val="11"/>
        <color theme="1"/>
        <rFont val="Times New Roman"/>
        <charset val="134"/>
      </rPr>
      <t>50</t>
    </r>
    <r>
      <rPr>
        <sz val="11"/>
        <color theme="1"/>
        <rFont val="宋体"/>
        <charset val="134"/>
      </rPr>
      <t>万元。</t>
    </r>
  </si>
  <si>
    <r>
      <rPr>
        <sz val="11"/>
        <color theme="1"/>
        <rFont val="宋体"/>
        <charset val="134"/>
      </rPr>
      <t>耿家营乡</t>
    </r>
  </si>
  <si>
    <r>
      <rPr>
        <sz val="11"/>
        <color theme="1"/>
        <rFont val="宋体"/>
        <charset val="134"/>
      </rPr>
      <t>宜良县耿家营乡羊桥村委会农特产品交易点新建项目</t>
    </r>
  </si>
  <si>
    <r>
      <rPr>
        <sz val="11"/>
        <color theme="1"/>
        <rFont val="宋体"/>
        <charset val="134"/>
      </rPr>
      <t>羊桥村委会</t>
    </r>
  </si>
  <si>
    <r>
      <rPr>
        <sz val="11"/>
        <color theme="1"/>
        <rFont val="宋体"/>
        <charset val="134"/>
      </rPr>
      <t>羊桥村小组</t>
    </r>
  </si>
  <si>
    <r>
      <rPr>
        <sz val="11"/>
        <color theme="1"/>
        <rFont val="宋体"/>
        <charset val="134"/>
      </rPr>
      <t>钢架瓦屋面摊位间</t>
    </r>
    <r>
      <rPr>
        <sz val="11"/>
        <color theme="1"/>
        <rFont val="Times New Roman"/>
        <charset val="134"/>
      </rPr>
      <t>14</t>
    </r>
    <r>
      <rPr>
        <sz val="11"/>
        <color theme="1"/>
        <rFont val="宋体"/>
        <charset val="134"/>
      </rPr>
      <t>间共</t>
    </r>
    <r>
      <rPr>
        <sz val="11"/>
        <color theme="1"/>
        <rFont val="Times New Roman"/>
        <charset val="134"/>
      </rPr>
      <t>353</t>
    </r>
    <r>
      <rPr>
        <sz val="11"/>
        <color theme="1"/>
        <rFont val="宋体"/>
        <charset val="134"/>
      </rPr>
      <t>㎡；采用</t>
    </r>
    <r>
      <rPr>
        <sz val="11"/>
        <color theme="1"/>
        <rFont val="Times New Roman"/>
        <charset val="134"/>
      </rPr>
      <t>150*150</t>
    </r>
    <r>
      <rPr>
        <sz val="11"/>
        <color theme="1"/>
        <rFont val="宋体"/>
        <charset val="134"/>
      </rPr>
      <t>方钢钢柱搭建框架；后墙粉刷刮白</t>
    </r>
    <r>
      <rPr>
        <sz val="11"/>
        <color theme="1"/>
        <rFont val="Times New Roman"/>
        <charset val="134"/>
      </rPr>
      <t>180</t>
    </r>
    <r>
      <rPr>
        <sz val="11"/>
        <color theme="1"/>
        <rFont val="宋体"/>
        <charset val="134"/>
      </rPr>
      <t>㎡；后墙混凝土排水沟</t>
    </r>
    <r>
      <rPr>
        <sz val="11"/>
        <color theme="1"/>
        <rFont val="Times New Roman"/>
        <charset val="134"/>
      </rPr>
      <t>160m;</t>
    </r>
    <r>
      <rPr>
        <sz val="11"/>
        <color theme="1"/>
        <rFont val="宋体"/>
        <charset val="134"/>
      </rPr>
      <t>砖砌预制板摊位台面</t>
    </r>
    <r>
      <rPr>
        <sz val="11"/>
        <color theme="1"/>
        <rFont val="Times New Roman"/>
        <charset val="134"/>
      </rPr>
      <t>80m;</t>
    </r>
    <r>
      <rPr>
        <sz val="11"/>
        <color theme="1"/>
        <rFont val="宋体"/>
        <charset val="134"/>
      </rPr>
      <t>管理用房地面</t>
    </r>
    <r>
      <rPr>
        <sz val="11"/>
        <color theme="1"/>
        <rFont val="Times New Roman"/>
        <charset val="134"/>
      </rPr>
      <t>800*800</t>
    </r>
    <r>
      <rPr>
        <sz val="11"/>
        <color theme="1"/>
        <rFont val="宋体"/>
        <charset val="134"/>
      </rPr>
      <t>地板砖铺</t>
    </r>
    <r>
      <rPr>
        <sz val="11"/>
        <color theme="1"/>
        <rFont val="Times New Roman"/>
        <charset val="134"/>
      </rPr>
      <t>160</t>
    </r>
    <r>
      <rPr>
        <sz val="11"/>
        <color theme="1"/>
        <rFont val="宋体"/>
        <charset val="134"/>
      </rPr>
      <t>㎡；管理用房墙面复合外墙板、玻璃窗共</t>
    </r>
    <r>
      <rPr>
        <sz val="11"/>
        <color theme="1"/>
        <rFont val="Times New Roman"/>
        <charset val="134"/>
      </rPr>
      <t>220</t>
    </r>
    <r>
      <rPr>
        <sz val="11"/>
        <color theme="1"/>
        <rFont val="宋体"/>
        <charset val="134"/>
      </rPr>
      <t>㎡；热镀锌钢管钢架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吨；铝板、桑拿板、吊顶共</t>
    </r>
    <r>
      <rPr>
        <sz val="11"/>
        <color theme="1"/>
        <rFont val="Times New Roman"/>
        <charset val="134"/>
      </rPr>
      <t>110</t>
    </r>
    <r>
      <rPr>
        <sz val="11"/>
        <color theme="1"/>
        <rFont val="宋体"/>
        <charset val="134"/>
      </rPr>
      <t>㎡；瓦屋顶合计</t>
    </r>
    <r>
      <rPr>
        <sz val="11"/>
        <color theme="1"/>
        <rFont val="Times New Roman"/>
        <charset val="134"/>
      </rPr>
      <t>130</t>
    </r>
    <r>
      <rPr>
        <sz val="11"/>
        <color theme="1"/>
        <rFont val="宋体"/>
        <charset val="134"/>
      </rPr>
      <t>㎡；室内水电</t>
    </r>
    <r>
      <rPr>
        <sz val="11"/>
        <color theme="1"/>
        <rFont val="Times New Roman"/>
        <charset val="134"/>
      </rPr>
      <t>107</t>
    </r>
    <r>
      <rPr>
        <sz val="11"/>
        <color theme="1"/>
        <rFont val="宋体"/>
        <charset val="134"/>
      </rPr>
      <t>㎡；一层外墙漆</t>
    </r>
    <r>
      <rPr>
        <sz val="11"/>
        <color theme="1"/>
        <rFont val="Times New Roman"/>
        <charset val="134"/>
      </rPr>
      <t>160m²</t>
    </r>
    <r>
      <rPr>
        <sz val="11"/>
        <color theme="1"/>
        <rFont val="宋体"/>
        <charset val="134"/>
      </rPr>
      <t>。</t>
    </r>
  </si>
  <si>
    <r>
      <rPr>
        <sz val="11"/>
        <color theme="1"/>
        <rFont val="宋体"/>
        <charset val="134"/>
      </rPr>
      <t>与果蔬冷库分拣中心衔接，促进农特产品销售，促进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种植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存储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销售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产业链完善，使用村委会土地，由村委会负责项目管理及运营，盈利收入用于发展和壮大村集体经济，就业扶持方面，与</t>
    </r>
    <r>
      <rPr>
        <sz val="11"/>
        <color theme="1"/>
        <rFont val="Times New Roman"/>
        <charset val="134"/>
      </rPr>
      <t>19</t>
    </r>
    <r>
      <rPr>
        <sz val="11"/>
        <color theme="1"/>
        <rFont val="宋体"/>
        <charset val="134"/>
      </rPr>
      <t>户脱贫户、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户监测户签订临时务工合同，优先聘用脱贫户及无固定收入人群，项目建设及运营阶段提供固定就业岗位</t>
    </r>
    <r>
      <rPr>
        <sz val="11"/>
        <color theme="1"/>
        <rFont val="Times New Roman"/>
        <charset val="134"/>
      </rPr>
      <t>1-3</t>
    </r>
    <r>
      <rPr>
        <sz val="11"/>
        <color theme="1"/>
        <rFont val="宋体"/>
        <charset val="134"/>
      </rPr>
      <t>个（如文员、保洁员），临时就业岗位</t>
    </r>
    <r>
      <rPr>
        <sz val="11"/>
        <color theme="1"/>
        <rFont val="Times New Roman"/>
        <charset val="134"/>
      </rPr>
      <t>3-5</t>
    </r>
    <r>
      <rPr>
        <sz val="11"/>
        <color theme="1"/>
        <rFont val="宋体"/>
        <charset val="134"/>
      </rPr>
      <t>个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年，优先覆盖脱贫户和监测户，从而带动就业。解决村富余劳动力，提供就近就业。</t>
    </r>
  </si>
  <si>
    <r>
      <rPr>
        <sz val="11"/>
        <color theme="1"/>
        <rFont val="宋体"/>
        <charset val="134"/>
      </rPr>
      <t>狗街镇</t>
    </r>
  </si>
  <si>
    <r>
      <rPr>
        <sz val="11"/>
        <color theme="1"/>
        <rFont val="宋体"/>
        <charset val="134"/>
      </rPr>
      <t>宜良县狗街镇马军社区小型冷库建设项目</t>
    </r>
  </si>
  <si>
    <r>
      <rPr>
        <sz val="11"/>
        <color theme="1"/>
        <rFont val="宋体"/>
        <charset val="134"/>
      </rPr>
      <t>马军社区</t>
    </r>
  </si>
  <si>
    <r>
      <rPr>
        <sz val="11"/>
        <rFont val="宋体"/>
        <charset val="134"/>
      </rPr>
      <t>宜良县农业农村局</t>
    </r>
  </si>
  <si>
    <r>
      <rPr>
        <sz val="11"/>
        <color theme="1"/>
        <rFont val="宋体"/>
        <charset val="134"/>
      </rPr>
      <t>搭建分拣棚</t>
    </r>
    <r>
      <rPr>
        <sz val="11"/>
        <color theme="1"/>
        <rFont val="Times New Roman"/>
        <charset val="134"/>
      </rPr>
      <t>1500</t>
    </r>
    <r>
      <rPr>
        <sz val="11"/>
        <color theme="1"/>
        <rFont val="宋体"/>
        <charset val="134"/>
      </rPr>
      <t>㎡</t>
    </r>
    <r>
      <rPr>
        <sz val="11"/>
        <color theme="1"/>
        <rFont val="Times New Roman"/>
        <charset val="134"/>
      </rPr>
      <t>'</t>
    </r>
    <r>
      <rPr>
        <sz val="11"/>
        <color theme="1"/>
        <rFont val="宋体"/>
        <charset val="134"/>
      </rPr>
      <t>，场地硬化</t>
    </r>
    <r>
      <rPr>
        <sz val="11"/>
        <color theme="1"/>
        <rFont val="Times New Roman"/>
        <charset val="134"/>
      </rPr>
      <t>3884</t>
    </r>
    <r>
      <rPr>
        <sz val="11"/>
        <color theme="1"/>
        <rFont val="宋体"/>
        <charset val="134"/>
      </rPr>
      <t>㎡，管理用房</t>
    </r>
    <r>
      <rPr>
        <sz val="11"/>
        <color theme="1"/>
        <rFont val="Times New Roman"/>
        <charset val="134"/>
      </rPr>
      <t xml:space="preserve"> 25</t>
    </r>
    <r>
      <rPr>
        <sz val="11"/>
        <color theme="1"/>
        <rFont val="宋体"/>
        <charset val="134"/>
      </rPr>
      <t>㎡，配电设施，</t>
    </r>
    <r>
      <rPr>
        <sz val="11"/>
        <color theme="1"/>
        <rFont val="Times New Roman"/>
        <charset val="134"/>
      </rPr>
      <t>280KVA</t>
    </r>
    <r>
      <rPr>
        <sz val="11"/>
        <color theme="1"/>
        <rFont val="宋体"/>
        <charset val="134"/>
      </rPr>
      <t>，冷库配套设备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套</t>
    </r>
    <r>
      <rPr>
        <sz val="11"/>
        <color theme="1"/>
        <rFont val="Times New Roman"/>
        <charset val="134"/>
      </rPr>
      <t>.</t>
    </r>
  </si>
  <si>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）项目实施后，受益的</t>
    </r>
    <r>
      <rPr>
        <sz val="11"/>
        <color theme="1"/>
        <rFont val="Times New Roman"/>
        <charset val="134"/>
      </rPr>
      <t xml:space="preserve"> 84 </t>
    </r>
    <r>
      <rPr>
        <sz val="11"/>
        <color theme="1"/>
        <rFont val="宋体"/>
        <charset val="134"/>
      </rPr>
      <t>户三类人员、</t>
    </r>
    <r>
      <rPr>
        <sz val="11"/>
        <color theme="1"/>
        <rFont val="Times New Roman"/>
        <charset val="134"/>
      </rPr>
      <t xml:space="preserve">1 </t>
    </r>
    <r>
      <rPr>
        <sz val="11"/>
        <color theme="1"/>
        <rFont val="宋体"/>
        <charset val="134"/>
      </rPr>
      <t>户其他脱贫户及</t>
    </r>
    <r>
      <rPr>
        <sz val="11"/>
        <color theme="1"/>
        <rFont val="Times New Roman"/>
        <charset val="134"/>
      </rPr>
      <t xml:space="preserve"> 1098 </t>
    </r>
    <r>
      <rPr>
        <sz val="11"/>
        <color theme="1"/>
        <rFont val="宋体"/>
        <charset val="134"/>
      </rPr>
      <t>户一般农户收入将得到显著提升。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）通过在基地务工，长期就业岗位的</t>
    </r>
    <r>
      <rPr>
        <sz val="11"/>
        <color theme="1"/>
        <rFont val="Times New Roman"/>
        <charset val="134"/>
      </rPr>
      <t xml:space="preserve"> 10 </t>
    </r>
    <r>
      <rPr>
        <sz val="11"/>
        <color theme="1"/>
        <rFont val="宋体"/>
        <charset val="134"/>
      </rPr>
      <t>名村民年均收入预计增加</t>
    </r>
    <r>
      <rPr>
        <sz val="11"/>
        <color theme="1"/>
        <rFont val="Times New Roman"/>
        <charset val="134"/>
      </rPr>
      <t xml:space="preserve"> 30000 </t>
    </r>
    <r>
      <rPr>
        <sz val="11"/>
        <color theme="1"/>
        <rFont val="宋体"/>
        <charset val="134"/>
      </rPr>
      <t>元，季节</t>
    </r>
    <r>
      <rPr>
        <sz val="11"/>
        <color theme="1"/>
        <rFont val="Times New Roman"/>
        <charset val="134"/>
      </rPr>
      <t>.</t>
    </r>
    <r>
      <rPr>
        <sz val="11"/>
        <color theme="1"/>
        <rFont val="宋体"/>
        <charset val="134"/>
      </rPr>
      <t>用工岗位的</t>
    </r>
    <r>
      <rPr>
        <sz val="11"/>
        <color theme="1"/>
        <rFont val="Times New Roman"/>
        <charset val="134"/>
      </rPr>
      <t xml:space="preserve"> 50 </t>
    </r>
    <r>
      <rPr>
        <sz val="11"/>
        <color theme="1"/>
        <rFont val="宋体"/>
        <charset val="134"/>
      </rPr>
      <t>名村民年均收入预计增加</t>
    </r>
    <r>
      <rPr>
        <sz val="11"/>
        <color theme="1"/>
        <rFont val="Times New Roman"/>
        <charset val="134"/>
      </rPr>
      <t xml:space="preserve"> 2000 </t>
    </r>
    <r>
      <rPr>
        <sz val="11"/>
        <color theme="1"/>
        <rFont val="宋体"/>
        <charset val="134"/>
      </rPr>
      <t>元，关联产业就业岗位的</t>
    </r>
    <r>
      <rPr>
        <sz val="11"/>
        <color theme="1"/>
        <rFont val="Times New Roman"/>
        <charset val="134"/>
      </rPr>
      <t xml:space="preserve"> 30 </t>
    </r>
    <r>
      <rPr>
        <sz val="11"/>
        <color theme="1"/>
        <rFont val="宋体"/>
        <charset val="134"/>
      </rPr>
      <t>名村民年均收入预计增加</t>
    </r>
    <r>
      <rPr>
        <sz val="11"/>
        <color theme="1"/>
        <rFont val="Times New Roman"/>
        <charset val="134"/>
      </rPr>
      <t xml:space="preserve"> 1500 </t>
    </r>
    <r>
      <rPr>
        <sz val="11"/>
        <color theme="1"/>
        <rFont val="宋体"/>
        <charset val="134"/>
      </rPr>
      <t>元。</t>
    </r>
  </si>
  <si>
    <r>
      <rPr>
        <b/>
        <sz val="12"/>
        <color theme="1"/>
        <rFont val="宋体"/>
        <charset val="134"/>
      </rPr>
      <t>小计：</t>
    </r>
  </si>
  <si>
    <r>
      <rPr>
        <sz val="14"/>
        <color theme="1"/>
        <rFont val="黑体"/>
        <charset val="134"/>
      </rPr>
      <t>二、基础设施项目</t>
    </r>
    <r>
      <rPr>
        <sz val="14"/>
        <color theme="1"/>
        <rFont val="Times New Roman"/>
        <charset val="134"/>
      </rPr>
      <t>9</t>
    </r>
    <r>
      <rPr>
        <sz val="14"/>
        <color theme="1"/>
        <rFont val="黑体"/>
        <charset val="134"/>
      </rPr>
      <t>个，使用衔接资金</t>
    </r>
    <r>
      <rPr>
        <sz val="14"/>
        <color theme="1"/>
        <rFont val="Times New Roman"/>
        <charset val="134"/>
      </rPr>
      <t>422.4</t>
    </r>
    <r>
      <rPr>
        <sz val="14"/>
        <color theme="1"/>
        <rFont val="黑体"/>
        <charset val="134"/>
      </rPr>
      <t>万元，占比</t>
    </r>
    <r>
      <rPr>
        <sz val="14"/>
        <color theme="1"/>
        <rFont val="Times New Roman"/>
        <charset val="134"/>
      </rPr>
      <t>35.44%</t>
    </r>
  </si>
  <si>
    <r>
      <rPr>
        <sz val="11"/>
        <color theme="1"/>
        <rFont val="宋体"/>
        <charset val="134"/>
      </rPr>
      <t>竹山镇</t>
    </r>
  </si>
  <si>
    <r>
      <rPr>
        <sz val="11"/>
        <color theme="1"/>
        <rFont val="宋体"/>
        <charset val="134"/>
      </rPr>
      <t>宜良县竹山镇徐家渡社区民族团结进步示范村基础设施建设项目</t>
    </r>
  </si>
  <si>
    <r>
      <rPr>
        <sz val="11"/>
        <color theme="1"/>
        <rFont val="宋体"/>
        <charset val="134"/>
      </rPr>
      <t>乡村建设行动</t>
    </r>
  </si>
  <si>
    <r>
      <rPr>
        <sz val="11"/>
        <color theme="1"/>
        <rFont val="宋体"/>
        <charset val="134"/>
      </rPr>
      <t>徐家渡社区</t>
    </r>
  </si>
  <si>
    <r>
      <rPr>
        <sz val="11"/>
        <color theme="1"/>
        <rFont val="宋体"/>
        <charset val="134"/>
      </rPr>
      <t>宜良县民宗局</t>
    </r>
  </si>
  <si>
    <r>
      <rPr>
        <sz val="11"/>
        <rFont val="宋体"/>
        <charset val="134"/>
      </rPr>
      <t>建设内容如下</t>
    </r>
    <r>
      <rPr>
        <sz val="11"/>
        <rFont val="Times New Roman"/>
        <charset val="134"/>
      </rPr>
      <t>:
1.</t>
    </r>
    <r>
      <rPr>
        <sz val="11"/>
        <rFont val="宋体"/>
        <charset val="134"/>
      </rPr>
      <t>水源地水池</t>
    </r>
    <r>
      <rPr>
        <sz val="11"/>
        <rFont val="Times New Roman"/>
        <charset val="134"/>
      </rPr>
      <t>3000</t>
    </r>
    <r>
      <rPr>
        <sz val="11"/>
        <rFont val="宋体"/>
        <charset val="134"/>
      </rPr>
      <t>元一个，共计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个，</t>
    </r>
    <r>
      <rPr>
        <sz val="11"/>
        <rFont val="Times New Roman"/>
        <charset val="134"/>
      </rPr>
      <t>1.5</t>
    </r>
    <r>
      <rPr>
        <sz val="11"/>
        <rFont val="宋体"/>
        <charset val="134"/>
      </rPr>
      <t>万；</t>
    </r>
    <r>
      <rPr>
        <sz val="11"/>
        <rFont val="Times New Roman"/>
        <charset val="134"/>
      </rPr>
      <t xml:space="preserve">
2.DN50</t>
    </r>
    <r>
      <rPr>
        <sz val="11"/>
        <rFont val="宋体"/>
        <charset val="134"/>
      </rPr>
      <t>镀锌管安装</t>
    </r>
    <r>
      <rPr>
        <sz val="11"/>
        <rFont val="Times New Roman"/>
        <charset val="134"/>
      </rPr>
      <t>15000</t>
    </r>
    <r>
      <rPr>
        <sz val="11"/>
        <rFont val="宋体"/>
        <charset val="134"/>
      </rPr>
      <t>米，共计74.5万；</t>
    </r>
    <r>
      <rPr>
        <sz val="11"/>
        <rFont val="Times New Roman"/>
        <charset val="134"/>
      </rPr>
      <t xml:space="preserve">
3.50</t>
    </r>
    <r>
      <rPr>
        <sz val="11"/>
        <rFont val="宋体"/>
        <charset val="134"/>
      </rPr>
      <t>立方米水池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个，每个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万元，共计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万。</t>
    </r>
  </si>
  <si>
    <r>
      <rPr>
        <sz val="11"/>
        <color theme="1"/>
        <rFont val="宋体"/>
        <charset val="134"/>
      </rPr>
      <t>基础设施</t>
    </r>
  </si>
  <si>
    <r>
      <rPr>
        <sz val="11"/>
        <rFont val="宋体"/>
        <charset val="134"/>
      </rPr>
      <t>马街镇</t>
    </r>
  </si>
  <si>
    <r>
      <rPr>
        <sz val="11"/>
        <color theme="1"/>
        <rFont val="宋体"/>
        <charset val="134"/>
      </rPr>
      <t>宜良县马街镇马家冲社区马家冲小组村内道路硬化项目</t>
    </r>
  </si>
  <si>
    <r>
      <rPr>
        <sz val="11"/>
        <rFont val="宋体"/>
        <charset val="134"/>
      </rPr>
      <t>马家冲村委会</t>
    </r>
  </si>
  <si>
    <r>
      <rPr>
        <sz val="11"/>
        <rFont val="宋体"/>
        <charset val="134"/>
      </rPr>
      <t>马家冲村小组</t>
    </r>
  </si>
  <si>
    <r>
      <rPr>
        <sz val="11"/>
        <color theme="1"/>
        <rFont val="宋体"/>
        <charset val="134"/>
      </rPr>
      <t>村内道路硬化长</t>
    </r>
    <r>
      <rPr>
        <sz val="11"/>
        <color theme="1"/>
        <rFont val="Times New Roman"/>
        <charset val="134"/>
      </rPr>
      <t>2045</t>
    </r>
    <r>
      <rPr>
        <sz val="11"/>
        <color theme="1"/>
        <rFont val="宋体"/>
        <charset val="134"/>
      </rPr>
      <t>米，宽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米，厚</t>
    </r>
    <r>
      <rPr>
        <sz val="11"/>
        <color theme="1"/>
        <rFont val="Times New Roman"/>
        <charset val="134"/>
      </rPr>
      <t>0.2</t>
    </r>
    <r>
      <rPr>
        <sz val="11"/>
        <color theme="1"/>
        <rFont val="宋体"/>
        <charset val="134"/>
      </rPr>
      <t>米。</t>
    </r>
  </si>
  <si>
    <r>
      <rPr>
        <sz val="11"/>
        <color theme="1"/>
        <rFont val="宋体"/>
        <charset val="134"/>
      </rPr>
      <t>马街镇</t>
    </r>
  </si>
  <si>
    <r>
      <rPr>
        <sz val="11"/>
        <color theme="1"/>
        <rFont val="宋体"/>
        <charset val="134"/>
      </rPr>
      <t>宜良县马街镇前卫小组人畜饮水工程项目</t>
    </r>
  </si>
  <si>
    <r>
      <rPr>
        <sz val="11"/>
        <color theme="1"/>
        <rFont val="宋体"/>
        <charset val="134"/>
      </rPr>
      <t>前卫村委会</t>
    </r>
  </si>
  <si>
    <r>
      <rPr>
        <sz val="11"/>
        <color theme="1"/>
        <rFont val="宋体"/>
        <charset val="134"/>
      </rPr>
      <t>前卫村委会（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个村小组）</t>
    </r>
  </si>
  <si>
    <r>
      <rPr>
        <sz val="11"/>
        <color theme="1"/>
        <rFont val="宋体"/>
        <charset val="134"/>
      </rPr>
      <t>宜良县农业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农村局</t>
    </r>
  </si>
  <si>
    <r>
      <rPr>
        <sz val="11"/>
        <color theme="1"/>
        <rFont val="宋体"/>
        <charset val="134"/>
      </rPr>
      <t>新建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宋体"/>
        <charset val="134"/>
      </rPr>
      <t>立方米蓄水池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个，</t>
    </r>
    <r>
      <rPr>
        <sz val="11"/>
        <color theme="1"/>
        <rFont val="Times New Roman"/>
        <charset val="134"/>
      </rPr>
      <t>DN80</t>
    </r>
    <r>
      <rPr>
        <sz val="11"/>
        <color theme="1"/>
        <rFont val="宋体"/>
        <charset val="134"/>
      </rPr>
      <t>管道安装</t>
    </r>
    <r>
      <rPr>
        <sz val="11"/>
        <color theme="1"/>
        <rFont val="Times New Roman"/>
        <charset val="134"/>
      </rPr>
      <t>1922m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DN50</t>
    </r>
    <r>
      <rPr>
        <sz val="11"/>
        <color theme="1"/>
        <rFont val="宋体"/>
        <charset val="134"/>
      </rPr>
      <t>管道安装</t>
    </r>
    <r>
      <rPr>
        <sz val="11"/>
        <color theme="1"/>
        <rFont val="Times New Roman"/>
        <charset val="134"/>
      </rPr>
      <t>2435m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DN40</t>
    </r>
    <r>
      <rPr>
        <sz val="11"/>
        <color theme="1"/>
        <rFont val="宋体"/>
        <charset val="134"/>
      </rPr>
      <t>管道安装</t>
    </r>
    <r>
      <rPr>
        <sz val="11"/>
        <color theme="1"/>
        <rFont val="Times New Roman"/>
        <charset val="134"/>
      </rPr>
      <t>3234m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DN25</t>
    </r>
    <r>
      <rPr>
        <sz val="11"/>
        <color theme="1"/>
        <rFont val="宋体"/>
        <charset val="134"/>
      </rPr>
      <t>管道安装</t>
    </r>
    <r>
      <rPr>
        <sz val="11"/>
        <color theme="1"/>
        <rFont val="Times New Roman"/>
        <charset val="134"/>
      </rPr>
      <t>4810m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DN20</t>
    </r>
    <r>
      <rPr>
        <sz val="11"/>
        <color theme="1"/>
        <rFont val="宋体"/>
        <charset val="134"/>
      </rPr>
      <t>管道安装</t>
    </r>
    <r>
      <rPr>
        <sz val="11"/>
        <color theme="1"/>
        <rFont val="Times New Roman"/>
        <charset val="134"/>
      </rPr>
      <t>4080m</t>
    </r>
    <r>
      <rPr>
        <sz val="11"/>
        <color theme="1"/>
        <rFont val="宋体"/>
        <charset val="134"/>
      </rPr>
      <t>。</t>
    </r>
  </si>
  <si>
    <r>
      <rPr>
        <sz val="11"/>
        <color theme="1"/>
        <rFont val="宋体"/>
        <charset val="134"/>
      </rPr>
      <t>本次追加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万元。</t>
    </r>
  </si>
  <si>
    <r>
      <rPr>
        <sz val="11"/>
        <color theme="1"/>
        <rFont val="宋体"/>
        <charset val="134"/>
      </rPr>
      <t>南羊街道</t>
    </r>
  </si>
  <si>
    <r>
      <rPr>
        <sz val="11"/>
        <color theme="1"/>
        <rFont val="宋体"/>
        <charset val="134"/>
      </rPr>
      <t>宜良县南羊街道新庄社区黄家庄地灾隐患搬迁点基础设施建设项目</t>
    </r>
  </si>
  <si>
    <r>
      <rPr>
        <sz val="11"/>
        <color theme="1"/>
        <rFont val="宋体"/>
        <charset val="134"/>
      </rPr>
      <t>新庄社区</t>
    </r>
  </si>
  <si>
    <r>
      <rPr>
        <sz val="11"/>
        <color theme="1"/>
        <rFont val="宋体"/>
        <charset val="134"/>
      </rPr>
      <t>黄家庄村小组</t>
    </r>
  </si>
  <si>
    <r>
      <rPr>
        <sz val="11"/>
        <color theme="1"/>
        <rFont val="Times New Roman"/>
        <charset val="134"/>
      </rPr>
      <t>1.5</t>
    </r>
    <r>
      <rPr>
        <sz val="11"/>
        <color theme="1"/>
        <rFont val="宋体"/>
        <charset val="134"/>
      </rPr>
      <t>米宽道路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长度约：</t>
    </r>
    <r>
      <rPr>
        <sz val="11"/>
        <color theme="1"/>
        <rFont val="Times New Roman"/>
        <charset val="134"/>
      </rPr>
      <t>740</t>
    </r>
    <r>
      <rPr>
        <sz val="11"/>
        <color theme="1"/>
        <rFont val="宋体"/>
        <charset val="134"/>
      </rPr>
      <t>米、面积约：</t>
    </r>
    <r>
      <rPr>
        <sz val="11"/>
        <color theme="1"/>
        <rFont val="Times New Roman"/>
        <charset val="134"/>
      </rPr>
      <t>3700</t>
    </r>
    <r>
      <rPr>
        <sz val="11"/>
        <color theme="1"/>
        <rFont val="宋体"/>
        <charset val="134"/>
      </rPr>
      <t>平方米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硬化面积约：</t>
    </r>
    <r>
      <rPr>
        <sz val="11"/>
        <color theme="1"/>
        <rFont val="Times New Roman"/>
        <charset val="134"/>
      </rPr>
      <t>893</t>
    </r>
    <r>
      <rPr>
        <sz val="11"/>
        <color theme="1"/>
        <rFont val="宋体"/>
        <charset val="134"/>
      </rPr>
      <t>平方米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挡墙</t>
    </r>
    <r>
      <rPr>
        <sz val="11"/>
        <color theme="1"/>
        <rFont val="Times New Roman"/>
        <charset val="134"/>
      </rPr>
      <t>2.5</t>
    </r>
    <r>
      <rPr>
        <sz val="11"/>
        <color theme="1"/>
        <rFont val="宋体"/>
        <charset val="134"/>
      </rPr>
      <t>到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米高（长度约：</t>
    </r>
    <r>
      <rPr>
        <sz val="11"/>
        <color theme="1"/>
        <rFont val="Times New Roman"/>
        <charset val="134"/>
      </rPr>
      <t>560</t>
    </r>
    <r>
      <rPr>
        <sz val="11"/>
        <color theme="1"/>
        <rFont val="宋体"/>
        <charset val="134"/>
      </rPr>
      <t>米、方量约：</t>
    </r>
    <r>
      <rPr>
        <sz val="11"/>
        <color theme="1"/>
        <rFont val="Times New Roman"/>
        <charset val="134"/>
      </rPr>
      <t>3500</t>
    </r>
    <r>
      <rPr>
        <sz val="11"/>
        <color theme="1"/>
        <rFont val="宋体"/>
        <charset val="134"/>
      </rPr>
      <t>立方米）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排水沟修建</t>
    </r>
    <r>
      <rPr>
        <sz val="11"/>
        <color theme="1"/>
        <rFont val="Times New Roman"/>
        <charset val="134"/>
      </rPr>
      <t>740</t>
    </r>
    <r>
      <rPr>
        <sz val="11"/>
        <color theme="1"/>
        <rFont val="宋体"/>
        <charset val="134"/>
      </rPr>
      <t>米。</t>
    </r>
  </si>
  <si>
    <r>
      <rPr>
        <sz val="11"/>
        <rFont val="宋体"/>
        <charset val="134"/>
      </rPr>
      <t>狗街镇</t>
    </r>
  </si>
  <si>
    <r>
      <rPr>
        <sz val="11"/>
        <rFont val="宋体"/>
        <charset val="134"/>
      </rPr>
      <t>宜良县狗街镇孙家营村委会小吉利村内街心硬化建设项目</t>
    </r>
  </si>
  <si>
    <r>
      <rPr>
        <sz val="11"/>
        <rFont val="宋体"/>
        <charset val="134"/>
      </rPr>
      <t>孙家营村委会</t>
    </r>
  </si>
  <si>
    <r>
      <rPr>
        <sz val="11"/>
        <rFont val="宋体"/>
        <charset val="134"/>
      </rPr>
      <t>小吉利村</t>
    </r>
  </si>
  <si>
    <r>
      <rPr>
        <sz val="11"/>
        <rFont val="宋体"/>
        <charset val="134"/>
      </rPr>
      <t>宜良县农业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农村局</t>
    </r>
  </si>
  <si>
    <r>
      <rPr>
        <sz val="11"/>
        <rFont val="宋体"/>
        <charset val="134"/>
      </rPr>
      <t>村内道路硬化：</t>
    </r>
    <r>
      <rPr>
        <sz val="11"/>
        <rFont val="Times New Roman"/>
        <charset val="134"/>
      </rPr>
      <t xml:space="preserve">
1.</t>
    </r>
    <r>
      <rPr>
        <sz val="11"/>
        <rFont val="宋体"/>
        <charset val="134"/>
      </rPr>
      <t>老配电室至原学校</t>
    </r>
    <r>
      <rPr>
        <sz val="11"/>
        <rFont val="Times New Roman"/>
        <charset val="134"/>
      </rPr>
      <t>800</t>
    </r>
    <r>
      <rPr>
        <sz val="11"/>
        <rFont val="宋体"/>
        <charset val="134"/>
      </rPr>
      <t>米，宽度</t>
    </r>
    <r>
      <rPr>
        <sz val="11"/>
        <rFont val="Times New Roman"/>
        <charset val="134"/>
      </rPr>
      <t>3.5</t>
    </r>
    <r>
      <rPr>
        <sz val="11"/>
        <rFont val="宋体"/>
        <charset val="134"/>
      </rPr>
      <t>米，厚</t>
    </r>
    <r>
      <rPr>
        <sz val="11"/>
        <rFont val="Times New Roman"/>
        <charset val="134"/>
      </rPr>
      <t>0.2</t>
    </r>
    <r>
      <rPr>
        <sz val="11"/>
        <rFont val="宋体"/>
        <charset val="134"/>
      </rPr>
      <t>米；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下村中街心</t>
    </r>
    <r>
      <rPr>
        <sz val="11"/>
        <rFont val="Times New Roman"/>
        <charset val="134"/>
      </rPr>
      <t>300</t>
    </r>
    <r>
      <rPr>
        <sz val="11"/>
        <rFont val="宋体"/>
        <charset val="134"/>
      </rPr>
      <t>米，宽度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米，厚度</t>
    </r>
    <r>
      <rPr>
        <sz val="11"/>
        <rFont val="Times New Roman"/>
        <charset val="134"/>
      </rPr>
      <t>0.2</t>
    </r>
    <r>
      <rPr>
        <sz val="11"/>
        <rFont val="宋体"/>
        <charset val="134"/>
      </rPr>
      <t>米；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上村中街心</t>
    </r>
    <r>
      <rPr>
        <sz val="11"/>
        <rFont val="Times New Roman"/>
        <charset val="134"/>
      </rPr>
      <t>300</t>
    </r>
    <r>
      <rPr>
        <sz val="11"/>
        <rFont val="宋体"/>
        <charset val="134"/>
      </rPr>
      <t>米，宽度</t>
    </r>
    <r>
      <rPr>
        <sz val="11"/>
        <rFont val="Times New Roman"/>
        <charset val="134"/>
      </rPr>
      <t>2.5</t>
    </r>
    <r>
      <rPr>
        <sz val="11"/>
        <rFont val="宋体"/>
        <charset val="134"/>
      </rPr>
      <t>米，厚度</t>
    </r>
    <r>
      <rPr>
        <sz val="11"/>
        <rFont val="Times New Roman"/>
        <charset val="134"/>
      </rPr>
      <t>0.2</t>
    </r>
    <r>
      <rPr>
        <sz val="11"/>
        <rFont val="宋体"/>
        <charset val="134"/>
      </rPr>
      <t>米；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红花地街心</t>
    </r>
    <r>
      <rPr>
        <sz val="11"/>
        <rFont val="Times New Roman"/>
        <charset val="134"/>
      </rPr>
      <t>100</t>
    </r>
    <r>
      <rPr>
        <sz val="11"/>
        <rFont val="宋体"/>
        <charset val="134"/>
      </rPr>
      <t>米，宽</t>
    </r>
    <r>
      <rPr>
        <sz val="11"/>
        <rFont val="Times New Roman"/>
        <charset val="134"/>
      </rPr>
      <t>3.5</t>
    </r>
    <r>
      <rPr>
        <sz val="11"/>
        <rFont val="宋体"/>
        <charset val="134"/>
      </rPr>
      <t>米，厚</t>
    </r>
    <r>
      <rPr>
        <sz val="11"/>
        <rFont val="Times New Roman"/>
        <charset val="134"/>
      </rPr>
      <t>0.2</t>
    </r>
    <r>
      <rPr>
        <sz val="11"/>
        <rFont val="宋体"/>
        <charset val="134"/>
      </rPr>
      <t>米。四条合计</t>
    </r>
    <r>
      <rPr>
        <sz val="11"/>
        <rFont val="Times New Roman"/>
        <charset val="134"/>
      </rPr>
      <t>960</t>
    </r>
    <r>
      <rPr>
        <sz val="11"/>
        <rFont val="宋体"/>
        <charset val="134"/>
      </rPr>
      <t>立方米。</t>
    </r>
  </si>
  <si>
    <r>
      <rPr>
        <sz val="11"/>
        <rFont val="宋体"/>
        <charset val="134"/>
      </rPr>
      <t>基础设施</t>
    </r>
  </si>
  <si>
    <r>
      <rPr>
        <sz val="11"/>
        <rFont val="宋体"/>
        <charset val="134"/>
      </rPr>
      <t>本次追加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万元。</t>
    </r>
  </si>
  <si>
    <r>
      <rPr>
        <sz val="11"/>
        <color theme="1"/>
        <rFont val="宋体"/>
        <charset val="134"/>
      </rPr>
      <t>北古城镇</t>
    </r>
  </si>
  <si>
    <r>
      <rPr>
        <sz val="11"/>
        <color theme="1"/>
        <rFont val="宋体"/>
        <charset val="134"/>
      </rPr>
      <t>宜良县北古城镇龙兴村委会密枝山村小组村内道路硬化项目</t>
    </r>
  </si>
  <si>
    <r>
      <rPr>
        <sz val="11"/>
        <color theme="1"/>
        <rFont val="宋体"/>
        <charset val="134"/>
      </rPr>
      <t>龙兴村委会</t>
    </r>
  </si>
  <si>
    <r>
      <rPr>
        <sz val="11"/>
        <color theme="1"/>
        <rFont val="宋体"/>
        <charset val="134"/>
      </rPr>
      <t>密枝山村小组</t>
    </r>
  </si>
  <si>
    <r>
      <rPr>
        <sz val="11"/>
        <color theme="1"/>
        <rFont val="宋体"/>
        <charset val="134"/>
      </rPr>
      <t>密枝山村村小组村内道路硬化工程项目，村内道路硬化全长</t>
    </r>
    <r>
      <rPr>
        <sz val="11"/>
        <color theme="1"/>
        <rFont val="Times New Roman"/>
        <charset val="134"/>
      </rPr>
      <t>1100</t>
    </r>
    <r>
      <rPr>
        <sz val="11"/>
        <color theme="1"/>
        <rFont val="宋体"/>
        <charset val="134"/>
      </rPr>
      <t>米，宽</t>
    </r>
    <r>
      <rPr>
        <sz val="11"/>
        <color theme="1"/>
        <rFont val="Times New Roman"/>
        <charset val="134"/>
      </rPr>
      <t>3.5</t>
    </r>
    <r>
      <rPr>
        <sz val="11"/>
        <color theme="1"/>
        <rFont val="宋体"/>
        <charset val="134"/>
      </rPr>
      <t>米，厚</t>
    </r>
    <r>
      <rPr>
        <sz val="11"/>
        <color theme="1"/>
        <rFont val="Times New Roman"/>
        <charset val="134"/>
      </rPr>
      <t>0.20</t>
    </r>
    <r>
      <rPr>
        <sz val="11"/>
        <color theme="1"/>
        <rFont val="宋体"/>
        <charset val="134"/>
      </rPr>
      <t>米，合计</t>
    </r>
    <r>
      <rPr>
        <sz val="11"/>
        <color theme="1"/>
        <rFont val="Times New Roman"/>
        <charset val="134"/>
      </rPr>
      <t>770</t>
    </r>
    <r>
      <rPr>
        <sz val="11"/>
        <color theme="1"/>
        <rFont val="宋体"/>
        <charset val="134"/>
      </rPr>
      <t>立方米，成本每</t>
    </r>
    <r>
      <rPr>
        <sz val="11"/>
        <color theme="1"/>
        <rFont val="Times New Roman"/>
        <charset val="134"/>
      </rPr>
      <t>600</t>
    </r>
    <r>
      <rPr>
        <sz val="11"/>
        <color theme="1"/>
        <rFont val="宋体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立方米，预计资金</t>
    </r>
    <r>
      <rPr>
        <sz val="11"/>
        <color theme="1"/>
        <rFont val="Times New Roman"/>
        <charset val="134"/>
      </rPr>
      <t>46.2</t>
    </r>
    <r>
      <rPr>
        <sz val="11"/>
        <color theme="1"/>
        <rFont val="宋体"/>
        <charset val="134"/>
      </rPr>
      <t>万元。</t>
    </r>
  </si>
  <si>
    <r>
      <rPr>
        <sz val="11"/>
        <color theme="1"/>
        <rFont val="宋体"/>
        <charset val="134"/>
      </rPr>
      <t>宜良县北古城镇木龙社区上后所村小组村内道路硬化项目</t>
    </r>
  </si>
  <si>
    <r>
      <rPr>
        <sz val="11"/>
        <color theme="1"/>
        <rFont val="宋体"/>
        <charset val="134"/>
      </rPr>
      <t>木龙社区</t>
    </r>
  </si>
  <si>
    <r>
      <rPr>
        <sz val="11"/>
        <color theme="1"/>
        <rFont val="宋体"/>
        <charset val="134"/>
      </rPr>
      <t>上后所村小组</t>
    </r>
  </si>
  <si>
    <r>
      <rPr>
        <sz val="11"/>
        <color theme="1"/>
        <rFont val="宋体"/>
        <charset val="134"/>
      </rPr>
      <t>硬化道路</t>
    </r>
    <r>
      <rPr>
        <sz val="11"/>
        <color theme="1"/>
        <rFont val="Times New Roman"/>
        <charset val="134"/>
      </rPr>
      <t>300</t>
    </r>
    <r>
      <rPr>
        <sz val="11"/>
        <color theme="1"/>
        <rFont val="宋体"/>
        <charset val="134"/>
      </rPr>
      <t>米，宽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米，厚</t>
    </r>
    <r>
      <rPr>
        <sz val="11"/>
        <color theme="1"/>
        <rFont val="Times New Roman"/>
        <charset val="134"/>
      </rPr>
      <t>0.2</t>
    </r>
    <r>
      <rPr>
        <sz val="11"/>
        <color theme="1"/>
        <rFont val="宋体"/>
        <charset val="134"/>
      </rPr>
      <t>米，清路基</t>
    </r>
    <r>
      <rPr>
        <sz val="11"/>
        <color theme="1"/>
        <rFont val="Times New Roman"/>
        <charset val="134"/>
      </rPr>
      <t>300</t>
    </r>
    <r>
      <rPr>
        <sz val="11"/>
        <color theme="1"/>
        <rFont val="宋体"/>
        <charset val="134"/>
      </rPr>
      <t>米</t>
    </r>
  </si>
  <si>
    <r>
      <rPr>
        <sz val="11"/>
        <color theme="1"/>
        <rFont val="宋体"/>
        <charset val="134"/>
      </rPr>
      <t>宜良县叠水村委会农村供水保障设施建设项目</t>
    </r>
  </si>
  <si>
    <r>
      <rPr>
        <sz val="11"/>
        <color theme="1"/>
        <rFont val="宋体"/>
        <charset val="134"/>
      </rPr>
      <t>叠水村委会</t>
    </r>
  </si>
  <si>
    <r>
      <rPr>
        <sz val="11"/>
        <color theme="1"/>
        <rFont val="宋体"/>
        <charset val="134"/>
      </rPr>
      <t>叠水村委会接入</t>
    </r>
    <r>
      <rPr>
        <sz val="11"/>
        <color theme="1"/>
        <rFont val="Times New Roman"/>
        <charset val="134"/>
      </rPr>
      <t>DN25</t>
    </r>
    <r>
      <rPr>
        <sz val="11"/>
        <color theme="1"/>
        <rFont val="宋体"/>
        <charset val="134"/>
      </rPr>
      <t>管网</t>
    </r>
    <r>
      <rPr>
        <sz val="11"/>
        <color theme="1"/>
        <rFont val="Times New Roman"/>
        <charset val="134"/>
      </rPr>
      <t>3000</t>
    </r>
    <r>
      <rPr>
        <sz val="11"/>
        <color theme="1"/>
        <rFont val="宋体"/>
        <charset val="134"/>
      </rPr>
      <t>米，新建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立方米水源点水池；红元新村、红元旧村、林庄村、新改田村小组新建</t>
    </r>
    <r>
      <rPr>
        <sz val="11"/>
        <color theme="1"/>
        <rFont val="Times New Roman"/>
        <charset val="134"/>
      </rPr>
      <t>100</t>
    </r>
    <r>
      <rPr>
        <sz val="11"/>
        <color theme="1"/>
        <rFont val="宋体"/>
        <charset val="134"/>
      </rPr>
      <t>方蓄水池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个；小河村接入</t>
    </r>
    <r>
      <rPr>
        <sz val="11"/>
        <color theme="1"/>
        <rFont val="Times New Roman"/>
        <charset val="134"/>
      </rPr>
      <t>DN40</t>
    </r>
    <r>
      <rPr>
        <sz val="11"/>
        <color theme="1"/>
        <rFont val="宋体"/>
        <charset val="134"/>
      </rPr>
      <t>镀锌钢管</t>
    </r>
    <r>
      <rPr>
        <sz val="11"/>
        <color theme="1"/>
        <rFont val="Times New Roman"/>
        <charset val="134"/>
      </rPr>
      <t>2600</t>
    </r>
    <r>
      <rPr>
        <sz val="11"/>
        <color theme="1"/>
        <rFont val="宋体"/>
        <charset val="134"/>
      </rPr>
      <t>米左右接入村后蓄水池。</t>
    </r>
  </si>
  <si>
    <r>
      <rPr>
        <sz val="11"/>
        <rFont val="宋体"/>
        <charset val="134"/>
      </rPr>
      <t>宜良县狗街镇双龙村委会水田村小组搬迁点基础设施一期建设项目</t>
    </r>
  </si>
  <si>
    <r>
      <rPr>
        <sz val="11"/>
        <rFont val="宋体"/>
        <charset val="134"/>
      </rPr>
      <t>双龙村委会</t>
    </r>
  </si>
  <si>
    <r>
      <rPr>
        <sz val="11"/>
        <rFont val="宋体"/>
        <charset val="134"/>
      </rPr>
      <t>水田村小组</t>
    </r>
  </si>
  <si>
    <r>
      <rPr>
        <sz val="11"/>
        <color theme="1"/>
        <rFont val="Times New Roman"/>
        <charset val="134"/>
      </rPr>
      <t>(1)</t>
    </r>
    <r>
      <rPr>
        <sz val="11"/>
        <color theme="1"/>
        <rFont val="宋体"/>
        <charset val="134"/>
      </rPr>
      <t>硬化搬迁点共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条辅路，共计长</t>
    </r>
    <r>
      <rPr>
        <sz val="11"/>
        <color theme="1"/>
        <rFont val="Times New Roman"/>
        <charset val="134"/>
      </rPr>
      <t>1186.4</t>
    </r>
    <r>
      <rPr>
        <sz val="11"/>
        <color theme="1"/>
        <rFont val="宋体"/>
        <charset val="134"/>
      </rPr>
      <t>米，宽</t>
    </r>
    <r>
      <rPr>
        <sz val="11"/>
        <color theme="1"/>
        <rFont val="Times New Roman"/>
        <charset val="134"/>
      </rPr>
      <t>45.5</t>
    </r>
    <r>
      <rPr>
        <sz val="11"/>
        <color theme="1"/>
        <rFont val="宋体"/>
        <charset val="134"/>
      </rPr>
      <t>米</t>
    </r>
    <r>
      <rPr>
        <sz val="11"/>
        <color theme="1"/>
        <rFont val="Times New Roman"/>
        <charset val="134"/>
      </rPr>
      <t>(2)</t>
    </r>
    <r>
      <rPr>
        <sz val="11"/>
        <color theme="1"/>
        <rFont val="宋体"/>
        <charset val="134"/>
      </rPr>
      <t>硬化搬迁点八条辅路的挡墙总长</t>
    </r>
    <r>
      <rPr>
        <sz val="11"/>
        <color theme="1"/>
        <rFont val="Times New Roman"/>
        <charset val="134"/>
      </rPr>
      <t>1187</t>
    </r>
    <r>
      <rPr>
        <sz val="11"/>
        <color theme="1"/>
        <rFont val="宋体"/>
        <charset val="134"/>
      </rPr>
      <t>米，底宽</t>
    </r>
    <r>
      <rPr>
        <sz val="11"/>
        <color theme="1"/>
        <rFont val="Times New Roman"/>
        <charset val="134"/>
      </rPr>
      <t>0.9</t>
    </r>
    <r>
      <rPr>
        <sz val="11"/>
        <color theme="1"/>
        <rFont val="宋体"/>
        <charset val="134"/>
      </rPr>
      <t>米，顶宽</t>
    </r>
    <r>
      <rPr>
        <sz val="11"/>
        <color theme="1"/>
        <rFont val="Times New Roman"/>
        <charset val="134"/>
      </rPr>
      <t>0.4</t>
    </r>
    <r>
      <rPr>
        <sz val="11"/>
        <color theme="1"/>
        <rFont val="宋体"/>
        <charset val="134"/>
      </rPr>
      <t>米，平均高度</t>
    </r>
    <r>
      <rPr>
        <sz val="11"/>
        <color theme="1"/>
        <rFont val="Times New Roman"/>
        <charset val="134"/>
      </rPr>
      <t>2.2</t>
    </r>
    <r>
      <rPr>
        <sz val="11"/>
        <color theme="1"/>
        <rFont val="宋体"/>
        <charset val="134"/>
      </rPr>
      <t>米</t>
    </r>
    <r>
      <rPr>
        <sz val="11"/>
        <color theme="1"/>
        <rFont val="Times New Roman"/>
        <charset val="134"/>
      </rPr>
      <t>;(3)</t>
    </r>
    <r>
      <rPr>
        <sz val="11"/>
        <color theme="1"/>
        <rFont val="宋体"/>
        <charset val="134"/>
      </rPr>
      <t>直径</t>
    </r>
    <r>
      <rPr>
        <sz val="11"/>
        <color theme="1"/>
        <rFont val="Times New Roman"/>
        <charset val="134"/>
      </rPr>
      <t>25cm</t>
    </r>
    <r>
      <rPr>
        <sz val="11"/>
        <color theme="1"/>
        <rFont val="宋体"/>
        <charset val="134"/>
      </rPr>
      <t>钢带波纹排污管长</t>
    </r>
    <r>
      <rPr>
        <sz val="11"/>
        <color theme="1"/>
        <rFont val="Times New Roman"/>
        <charset val="134"/>
      </rPr>
      <t>1687</t>
    </r>
    <r>
      <rPr>
        <sz val="11"/>
        <color theme="1"/>
        <rFont val="宋体"/>
        <charset val="134"/>
      </rPr>
      <t>米。</t>
    </r>
  </si>
  <si>
    <r>
      <rPr>
        <sz val="11"/>
        <color theme="1"/>
        <rFont val="宋体"/>
        <charset val="134"/>
      </rPr>
      <t>本次追加</t>
    </r>
    <r>
      <rPr>
        <sz val="11"/>
        <color theme="1"/>
        <rFont val="Times New Roman"/>
        <charset val="134"/>
      </rPr>
      <t>42.4</t>
    </r>
    <r>
      <rPr>
        <sz val="11"/>
        <color theme="1"/>
        <rFont val="宋体"/>
        <charset val="134"/>
      </rPr>
      <t>万元</t>
    </r>
  </si>
  <si>
    <r>
      <rPr>
        <b/>
        <sz val="11"/>
        <color theme="1"/>
        <rFont val="黑体"/>
        <charset val="134"/>
      </rPr>
      <t>小计：</t>
    </r>
  </si>
  <si>
    <r>
      <rPr>
        <sz val="14"/>
        <color theme="1"/>
        <rFont val="黑体"/>
        <charset val="134"/>
      </rPr>
      <t>三、其他项目</t>
    </r>
    <r>
      <rPr>
        <sz val="14"/>
        <color theme="1"/>
        <rFont val="Times New Roman"/>
        <charset val="134"/>
      </rPr>
      <t>1</t>
    </r>
    <r>
      <rPr>
        <sz val="14"/>
        <color theme="1"/>
        <rFont val="黑体"/>
        <charset val="134"/>
      </rPr>
      <t>个，使用衔接资金</t>
    </r>
    <r>
      <rPr>
        <sz val="14"/>
        <color theme="1"/>
        <rFont val="Times New Roman"/>
        <charset val="134"/>
      </rPr>
      <t>9.6</t>
    </r>
    <r>
      <rPr>
        <sz val="14"/>
        <color theme="1"/>
        <rFont val="黑体"/>
        <charset val="134"/>
      </rPr>
      <t>万元，占比</t>
    </r>
    <r>
      <rPr>
        <sz val="14"/>
        <color theme="1"/>
        <rFont val="Times New Roman"/>
        <charset val="134"/>
      </rPr>
      <t>0.8%</t>
    </r>
  </si>
  <si>
    <r>
      <rPr>
        <sz val="11"/>
        <color theme="1"/>
        <rFont val="宋体"/>
        <charset val="134"/>
      </rPr>
      <t>匡远街道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年度乡村公益性岗位补助项目</t>
    </r>
  </si>
  <si>
    <r>
      <rPr>
        <sz val="11"/>
        <color theme="1"/>
        <rFont val="宋体"/>
        <charset val="134"/>
      </rPr>
      <t>就业项目</t>
    </r>
  </si>
  <si>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个涉贫社区</t>
    </r>
  </si>
  <si>
    <r>
      <rPr>
        <sz val="11"/>
        <color theme="1"/>
        <rFont val="宋体"/>
        <charset val="134"/>
      </rPr>
      <t>对脱贫户及监测户中弱劳动力就地就近安排乡村公益性岗位。每人每月</t>
    </r>
    <r>
      <rPr>
        <sz val="11"/>
        <color theme="1"/>
        <rFont val="Times New Roman"/>
        <charset val="134"/>
      </rPr>
      <t>400</t>
    </r>
    <r>
      <rPr>
        <sz val="11"/>
        <color theme="1"/>
        <rFont val="宋体"/>
        <charset val="134"/>
      </rPr>
      <t>元，每年人均纯收入增加</t>
    </r>
    <r>
      <rPr>
        <sz val="11"/>
        <color theme="1"/>
        <rFont val="Times New Roman"/>
        <charset val="134"/>
      </rPr>
      <t>4800</t>
    </r>
    <r>
      <rPr>
        <sz val="11"/>
        <color theme="1"/>
        <rFont val="宋体"/>
        <charset val="134"/>
      </rPr>
      <t>元，提升了脱贫户及监测户的生活质量。</t>
    </r>
  </si>
  <si>
    <r>
      <rPr>
        <sz val="11"/>
        <color theme="1"/>
        <rFont val="宋体"/>
        <charset val="134"/>
      </rPr>
      <t>对参加公益性岗位的脱贫户及监测户进行公益性岗位补贴，每人每月</t>
    </r>
    <r>
      <rPr>
        <sz val="11"/>
        <color theme="1"/>
        <rFont val="Times New Roman"/>
        <charset val="134"/>
      </rPr>
      <t>400</t>
    </r>
    <r>
      <rPr>
        <sz val="11"/>
        <color theme="1"/>
        <rFont val="宋体"/>
        <charset val="134"/>
      </rPr>
      <t>元，每年人均纯收入增加</t>
    </r>
    <r>
      <rPr>
        <sz val="11"/>
        <color theme="1"/>
        <rFont val="Times New Roman"/>
        <charset val="134"/>
      </rPr>
      <t>4800</t>
    </r>
    <r>
      <rPr>
        <sz val="11"/>
        <color theme="1"/>
        <rFont val="宋体"/>
        <charset val="134"/>
      </rPr>
      <t>元，提升了脱贫户及监测户的生活质量</t>
    </r>
  </si>
  <si>
    <r>
      <rPr>
        <sz val="11"/>
        <rFont val="宋体"/>
        <charset val="134"/>
      </rPr>
      <t>本次追加</t>
    </r>
    <r>
      <rPr>
        <sz val="11"/>
        <rFont val="Times New Roman"/>
        <charset val="134"/>
      </rPr>
      <t>1.2</t>
    </r>
    <r>
      <rPr>
        <sz val="11"/>
        <rFont val="宋体"/>
        <charset val="134"/>
      </rPr>
      <t>万元。</t>
    </r>
  </si>
  <si>
    <r>
      <rPr>
        <sz val="11"/>
        <color theme="1"/>
        <rFont val="宋体"/>
        <charset val="134"/>
      </rPr>
      <t>南羊街道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年度乡村公益性岗位项目</t>
    </r>
  </si>
  <si>
    <r>
      <rPr>
        <sz val="11"/>
        <color theme="1"/>
        <rFont val="宋体"/>
        <charset val="134"/>
      </rPr>
      <t>覆盖花园社区、黑羊村、南羊街、右所、葡萄、新庄等社区</t>
    </r>
  </si>
  <si>
    <r>
      <rPr>
        <sz val="11"/>
        <color theme="1"/>
        <rFont val="宋体"/>
        <charset val="134"/>
      </rPr>
      <t>北古城镇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年度乡村公益性岗位项目</t>
    </r>
  </si>
  <si>
    <r>
      <rPr>
        <sz val="11"/>
        <color theme="1"/>
        <rFont val="宋体"/>
        <charset val="134"/>
      </rPr>
      <t>覆盖</t>
    </r>
    <r>
      <rPr>
        <sz val="11"/>
        <color theme="1"/>
        <rFont val="Times New Roman"/>
        <charset val="134"/>
      </rPr>
      <t>20</t>
    </r>
    <r>
      <rPr>
        <sz val="11"/>
        <color theme="1"/>
        <rFont val="宋体"/>
        <charset val="134"/>
      </rPr>
      <t>个村（社区）</t>
    </r>
  </si>
  <si>
    <r>
      <rPr>
        <sz val="11"/>
        <color theme="1"/>
        <rFont val="宋体"/>
        <charset val="134"/>
      </rPr>
      <t>狗街镇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年度乡村公益性岗位项目</t>
    </r>
  </si>
  <si>
    <r>
      <rPr>
        <sz val="11"/>
        <color theme="1"/>
        <rFont val="宋体"/>
        <charset val="134"/>
      </rPr>
      <t>覆盖新江、双龙、槽沟、里营等村（社区）</t>
    </r>
  </si>
  <si>
    <r>
      <rPr>
        <sz val="11"/>
        <color theme="1"/>
        <rFont val="宋体"/>
        <charset val="134"/>
      </rPr>
      <t>竹山镇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年度乡村公益性岗位项目</t>
    </r>
  </si>
  <si>
    <r>
      <rPr>
        <sz val="11"/>
        <color theme="1"/>
        <rFont val="宋体"/>
        <charset val="134"/>
      </rPr>
      <t>覆盖全镇</t>
    </r>
    <r>
      <rPr>
        <sz val="11"/>
        <color theme="1"/>
        <rFont val="Times New Roman"/>
        <charset val="134"/>
      </rPr>
      <t>19</t>
    </r>
    <r>
      <rPr>
        <sz val="11"/>
        <color theme="1"/>
        <rFont val="宋体"/>
        <charset val="134"/>
      </rPr>
      <t>个村（社区）</t>
    </r>
  </si>
  <si>
    <r>
      <rPr>
        <sz val="11"/>
        <color theme="1"/>
        <rFont val="宋体"/>
        <charset val="134"/>
      </rPr>
      <t>马街镇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年度乡村公益性岗位项目</t>
    </r>
  </si>
  <si>
    <r>
      <rPr>
        <sz val="11"/>
        <color theme="1"/>
        <rFont val="宋体"/>
        <charset val="134"/>
      </rPr>
      <t>覆盖马街镇全部村（社区）</t>
    </r>
  </si>
  <si>
    <r>
      <rPr>
        <sz val="11"/>
        <color theme="1"/>
        <rFont val="宋体"/>
        <charset val="134"/>
      </rPr>
      <t>耿家营乡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年度乡村公益性岗位项目</t>
    </r>
  </si>
  <si>
    <r>
      <rPr>
        <sz val="11"/>
        <color theme="1"/>
        <rFont val="宋体"/>
        <charset val="134"/>
      </rPr>
      <t>覆盖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个村（社区）</t>
    </r>
  </si>
  <si>
    <r>
      <rPr>
        <sz val="11"/>
        <color theme="1"/>
        <rFont val="宋体"/>
        <charset val="134"/>
      </rPr>
      <t>九乡彝族回族乡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年度乡村公益性岗位项目</t>
    </r>
  </si>
  <si>
    <r>
      <rPr>
        <sz val="11"/>
        <color theme="1"/>
        <rFont val="宋体"/>
        <charset val="134"/>
      </rPr>
      <t>覆盖全乡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个村（社区）</t>
    </r>
  </si>
  <si>
    <r>
      <rPr>
        <sz val="11"/>
        <color theme="1"/>
        <rFont val="宋体"/>
        <charset val="134"/>
      </rPr>
      <t>九乡乡</t>
    </r>
  </si>
  <si>
    <r>
      <rPr>
        <b/>
        <sz val="11"/>
        <rFont val="宋体"/>
        <charset val="134"/>
      </rPr>
      <t>小计：</t>
    </r>
  </si>
  <si>
    <r>
      <rPr>
        <b/>
        <sz val="12"/>
        <color theme="1"/>
        <rFont val="宋体"/>
        <charset val="134"/>
      </rPr>
      <t>总计：</t>
    </r>
  </si>
  <si>
    <r>
      <rPr>
        <b/>
        <sz val="14"/>
        <color theme="1"/>
        <rFont val="宋体"/>
        <charset val="134"/>
      </rPr>
      <t>注：</t>
    </r>
    <r>
      <rPr>
        <b/>
        <sz val="14"/>
        <color theme="1"/>
        <rFont val="Times New Roman"/>
        <charset val="134"/>
      </rPr>
      <t>2026</t>
    </r>
    <r>
      <rPr>
        <b/>
        <sz val="14"/>
        <color theme="1"/>
        <rFont val="宋体"/>
        <charset val="134"/>
      </rPr>
      <t>年中央第二批常态化帮扶资金合计</t>
    </r>
    <r>
      <rPr>
        <b/>
        <sz val="14"/>
        <color theme="1"/>
        <rFont val="Times New Roman"/>
        <charset val="134"/>
      </rPr>
      <t>1192</t>
    </r>
    <r>
      <rPr>
        <b/>
        <sz val="14"/>
        <color theme="1"/>
        <rFont val="宋体"/>
        <charset val="134"/>
      </rPr>
      <t>万元（其中：少数民族发展任务</t>
    </r>
    <r>
      <rPr>
        <b/>
        <sz val="14"/>
        <color theme="1"/>
        <rFont val="Times New Roman"/>
        <charset val="134"/>
      </rPr>
      <t>100</t>
    </r>
    <r>
      <rPr>
        <b/>
        <sz val="14"/>
        <color theme="1"/>
        <rFont val="宋体"/>
        <charset val="134"/>
      </rPr>
      <t>万元）。安排项目</t>
    </r>
    <r>
      <rPr>
        <b/>
        <sz val="14"/>
        <color theme="1"/>
        <rFont val="Times New Roman"/>
        <charset val="134"/>
      </rPr>
      <t>13</t>
    </r>
    <r>
      <rPr>
        <b/>
        <sz val="14"/>
        <color theme="1"/>
        <rFont val="宋体"/>
        <charset val="134"/>
      </rPr>
      <t>个（其中：追加投资项目</t>
    </r>
    <r>
      <rPr>
        <b/>
        <sz val="14"/>
        <color theme="1"/>
        <rFont val="Times New Roman"/>
        <charset val="134"/>
      </rPr>
      <t>4</t>
    </r>
    <r>
      <rPr>
        <b/>
        <sz val="14"/>
        <color theme="1"/>
        <rFont val="宋体"/>
        <charset val="134"/>
      </rPr>
      <t>个），其中：产业项目</t>
    </r>
    <r>
      <rPr>
        <b/>
        <sz val="14"/>
        <color theme="1"/>
        <rFont val="Times New Roman"/>
        <charset val="134"/>
      </rPr>
      <t>3</t>
    </r>
    <r>
      <rPr>
        <b/>
        <sz val="14"/>
        <color theme="1"/>
        <rFont val="宋体"/>
        <charset val="134"/>
      </rPr>
      <t>个，使用常态化帮扶资金</t>
    </r>
    <r>
      <rPr>
        <b/>
        <sz val="14"/>
        <color theme="1"/>
        <rFont val="Times New Roman"/>
        <charset val="134"/>
      </rPr>
      <t>760</t>
    </r>
    <r>
      <rPr>
        <b/>
        <sz val="14"/>
        <color theme="1"/>
        <rFont val="宋体"/>
        <charset val="134"/>
      </rPr>
      <t>万元，占比：</t>
    </r>
    <r>
      <rPr>
        <b/>
        <sz val="14"/>
        <color theme="1"/>
        <rFont val="Times New Roman"/>
        <charset val="134"/>
      </rPr>
      <t>63.76%</t>
    </r>
    <r>
      <rPr>
        <b/>
        <sz val="14"/>
        <color theme="1"/>
        <rFont val="宋体"/>
        <charset val="134"/>
      </rPr>
      <t>；基础设施投资</t>
    </r>
    <r>
      <rPr>
        <b/>
        <sz val="14"/>
        <color theme="1"/>
        <rFont val="Times New Roman"/>
        <charset val="134"/>
      </rPr>
      <t>9</t>
    </r>
    <r>
      <rPr>
        <b/>
        <sz val="14"/>
        <color theme="1"/>
        <rFont val="宋体"/>
        <charset val="134"/>
      </rPr>
      <t>个，使用常态化帮扶资金</t>
    </r>
    <r>
      <rPr>
        <b/>
        <sz val="14"/>
        <color theme="1"/>
        <rFont val="Times New Roman"/>
        <charset val="134"/>
      </rPr>
      <t>422.4</t>
    </r>
    <r>
      <rPr>
        <b/>
        <sz val="14"/>
        <color theme="1"/>
        <rFont val="宋体"/>
        <charset val="134"/>
      </rPr>
      <t>万元，占比：</t>
    </r>
    <r>
      <rPr>
        <b/>
        <sz val="14"/>
        <color theme="1"/>
        <rFont val="Times New Roman"/>
        <charset val="134"/>
      </rPr>
      <t>35.44 %</t>
    </r>
    <r>
      <rPr>
        <b/>
        <sz val="14"/>
        <color theme="1"/>
        <rFont val="宋体"/>
        <charset val="134"/>
      </rPr>
      <t>；其他项目</t>
    </r>
    <r>
      <rPr>
        <b/>
        <sz val="14"/>
        <color theme="1"/>
        <rFont val="Times New Roman"/>
        <charset val="134"/>
      </rPr>
      <t>1</t>
    </r>
    <r>
      <rPr>
        <b/>
        <sz val="14"/>
        <color theme="1"/>
        <rFont val="宋体"/>
        <charset val="134"/>
      </rPr>
      <t>个，使用常态化帮扶资金</t>
    </r>
    <r>
      <rPr>
        <b/>
        <sz val="14"/>
        <color theme="1"/>
        <rFont val="Times New Roman"/>
        <charset val="134"/>
      </rPr>
      <t>9.6</t>
    </r>
    <r>
      <rPr>
        <b/>
        <sz val="14"/>
        <color theme="1"/>
        <rFont val="宋体"/>
        <charset val="134"/>
      </rPr>
      <t>万元，占比</t>
    </r>
    <r>
      <rPr>
        <b/>
        <sz val="14"/>
        <color theme="1"/>
        <rFont val="Times New Roman"/>
        <charset val="134"/>
      </rPr>
      <t>0.8%</t>
    </r>
    <r>
      <rPr>
        <b/>
        <sz val="14"/>
        <color theme="1"/>
        <rFont val="宋体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</si>
</sst>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_);[Red]\(0.0000\)"/>
  </numFmts>
  <fonts count="43">
    <font>
      <sz val="11"/>
      <color theme="1"/>
      <name val="宋体"/>
      <charset val="134"/>
      <scheme val="minor"/>
    </font>
    <font>
      <sz val="24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14"/>
      <color theme="1"/>
      <name val="Times New Roman"/>
      <charset val="134"/>
    </font>
    <font>
      <sz val="1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24"/>
      <color theme="1"/>
      <name val="方正小标宋简体"/>
      <charset val="134"/>
    </font>
    <font>
      <b/>
      <sz val="14"/>
      <color theme="1"/>
      <name val="Times New Roman"/>
      <charset val="134"/>
    </font>
    <font>
      <b/>
      <sz val="14"/>
      <color theme="1"/>
      <name val="黑体"/>
      <charset val="134"/>
    </font>
    <font>
      <b/>
      <sz val="12"/>
      <color theme="1"/>
      <name val="Times New Roman"/>
      <charset val="134"/>
    </font>
    <font>
      <sz val="14"/>
      <color theme="1"/>
      <name val="黑体"/>
      <charset val="134"/>
    </font>
    <font>
      <b/>
      <sz val="11"/>
      <name val="Times New Roman"/>
      <charset val="134"/>
    </font>
    <font>
      <b/>
      <sz val="14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黑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黑体"/>
      <charset val="134"/>
    </font>
    <font>
      <b/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12" applyNumberFormat="0" applyAlignment="0" applyProtection="0">
      <alignment vertical="center"/>
    </xf>
    <xf numFmtId="0" fontId="27" fillId="5" borderId="13" applyNumberFormat="0" applyAlignment="0" applyProtection="0">
      <alignment vertical="center"/>
    </xf>
    <xf numFmtId="0" fontId="28" fillId="5" borderId="12" applyNumberFormat="0" applyAlignment="0" applyProtection="0">
      <alignment vertical="center"/>
    </xf>
    <xf numFmtId="0" fontId="29" fillId="6" borderId="14" applyNumberFormat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176" fontId="7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justify" vertical="center" wrapText="1"/>
    </xf>
    <xf numFmtId="177" fontId="7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176" fontId="4" fillId="2" borderId="5" xfId="0" applyNumberFormat="1" applyFont="1" applyFill="1" applyBorder="1" applyAlignment="1">
      <alignment horizontal="center" vertical="center" wrapText="1"/>
    </xf>
    <xf numFmtId="176" fontId="5" fillId="2" borderId="5" xfId="0" applyNumberFormat="1" applyFont="1" applyFill="1" applyBorder="1" applyAlignment="1">
      <alignment horizontal="center" vertical="center" wrapText="1"/>
    </xf>
    <xf numFmtId="176" fontId="17" fillId="2" borderId="5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176" fontId="15" fillId="0" borderId="5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595630</xdr:colOff>
      <xdr:row>29</xdr:row>
      <xdr:rowOff>0</xdr:rowOff>
    </xdr:from>
    <xdr:to>
      <xdr:col>2</xdr:col>
      <xdr:colOff>770890</xdr:colOff>
      <xdr:row>29</xdr:row>
      <xdr:rowOff>14605</xdr:rowOff>
    </xdr:to>
    <xdr:pic>
      <xdr:nvPicPr>
        <xdr:cNvPr id="2" name="图片 2" descr="微信图片_20210419211214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20545" y="16751300"/>
          <a:ext cx="1752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595630</xdr:colOff>
      <xdr:row>29</xdr:row>
      <xdr:rowOff>0</xdr:rowOff>
    </xdr:from>
    <xdr:to>
      <xdr:col>2</xdr:col>
      <xdr:colOff>770890</xdr:colOff>
      <xdr:row>29</xdr:row>
      <xdr:rowOff>24130</xdr:rowOff>
    </xdr:to>
    <xdr:pic>
      <xdr:nvPicPr>
        <xdr:cNvPr id="3" name="图片 2" descr="微信图片_20210419211214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20545" y="16751300"/>
          <a:ext cx="17526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607060</xdr:colOff>
      <xdr:row>29</xdr:row>
      <xdr:rowOff>0</xdr:rowOff>
    </xdr:from>
    <xdr:to>
      <xdr:col>8</xdr:col>
      <xdr:colOff>760095</xdr:colOff>
      <xdr:row>29</xdr:row>
      <xdr:rowOff>20955</xdr:rowOff>
    </xdr:to>
    <xdr:pic>
      <xdr:nvPicPr>
        <xdr:cNvPr id="4" name="图片 2" descr="微信图片_20210419211214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14965" y="16751300"/>
          <a:ext cx="15303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368935</xdr:colOff>
      <xdr:row>29</xdr:row>
      <xdr:rowOff>0</xdr:rowOff>
    </xdr:from>
    <xdr:to>
      <xdr:col>8</xdr:col>
      <xdr:colOff>1391285</xdr:colOff>
      <xdr:row>29</xdr:row>
      <xdr:rowOff>20955</xdr:rowOff>
    </xdr:to>
    <xdr:pic>
      <xdr:nvPicPr>
        <xdr:cNvPr id="5" name="图片 3" descr="微信图片_20210419213629.jp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276840" y="16751300"/>
          <a:ext cx="1022350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607060</xdr:colOff>
      <xdr:row>29</xdr:row>
      <xdr:rowOff>0</xdr:rowOff>
    </xdr:from>
    <xdr:to>
      <xdr:col>8</xdr:col>
      <xdr:colOff>760095</xdr:colOff>
      <xdr:row>29</xdr:row>
      <xdr:rowOff>14605</xdr:rowOff>
    </xdr:to>
    <xdr:pic>
      <xdr:nvPicPr>
        <xdr:cNvPr id="6" name="图片 2" descr="微信图片_20210419211214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14965" y="16751300"/>
          <a:ext cx="1530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368935</xdr:colOff>
      <xdr:row>29</xdr:row>
      <xdr:rowOff>0</xdr:rowOff>
    </xdr:from>
    <xdr:to>
      <xdr:col>8</xdr:col>
      <xdr:colOff>1391285</xdr:colOff>
      <xdr:row>29</xdr:row>
      <xdr:rowOff>14605</xdr:rowOff>
    </xdr:to>
    <xdr:pic>
      <xdr:nvPicPr>
        <xdr:cNvPr id="7" name="图片 3" descr="微信图片_20210419213629.jp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276840" y="16751300"/>
          <a:ext cx="10223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607060</xdr:colOff>
      <xdr:row>29</xdr:row>
      <xdr:rowOff>0</xdr:rowOff>
    </xdr:from>
    <xdr:to>
      <xdr:col>8</xdr:col>
      <xdr:colOff>760730</xdr:colOff>
      <xdr:row>29</xdr:row>
      <xdr:rowOff>14605</xdr:rowOff>
    </xdr:to>
    <xdr:pic>
      <xdr:nvPicPr>
        <xdr:cNvPr id="8" name="图片 2" descr="微信图片_20210419211214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14965" y="16751300"/>
          <a:ext cx="15367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607060</xdr:colOff>
      <xdr:row>29</xdr:row>
      <xdr:rowOff>0</xdr:rowOff>
    </xdr:from>
    <xdr:to>
      <xdr:col>8</xdr:col>
      <xdr:colOff>768985</xdr:colOff>
      <xdr:row>29</xdr:row>
      <xdr:rowOff>14605</xdr:rowOff>
    </xdr:to>
    <xdr:pic>
      <xdr:nvPicPr>
        <xdr:cNvPr id="9" name="图片 2" descr="微信图片_20210419211214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14965" y="16751300"/>
          <a:ext cx="1619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607060</xdr:colOff>
      <xdr:row>29</xdr:row>
      <xdr:rowOff>0</xdr:rowOff>
    </xdr:from>
    <xdr:to>
      <xdr:col>8</xdr:col>
      <xdr:colOff>760095</xdr:colOff>
      <xdr:row>29</xdr:row>
      <xdr:rowOff>24130</xdr:rowOff>
    </xdr:to>
    <xdr:pic>
      <xdr:nvPicPr>
        <xdr:cNvPr id="10" name="图片 2" descr="微信图片_20210419211214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14965" y="16751300"/>
          <a:ext cx="153035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368935</xdr:colOff>
      <xdr:row>29</xdr:row>
      <xdr:rowOff>0</xdr:rowOff>
    </xdr:from>
    <xdr:to>
      <xdr:col>8</xdr:col>
      <xdr:colOff>1391285</xdr:colOff>
      <xdr:row>29</xdr:row>
      <xdr:rowOff>24130</xdr:rowOff>
    </xdr:to>
    <xdr:pic>
      <xdr:nvPicPr>
        <xdr:cNvPr id="11" name="图片 3" descr="微信图片_20210419213629.jp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276840" y="16751300"/>
          <a:ext cx="102235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607060</xdr:colOff>
      <xdr:row>29</xdr:row>
      <xdr:rowOff>0</xdr:rowOff>
    </xdr:from>
    <xdr:to>
      <xdr:col>8</xdr:col>
      <xdr:colOff>760730</xdr:colOff>
      <xdr:row>29</xdr:row>
      <xdr:rowOff>24130</xdr:rowOff>
    </xdr:to>
    <xdr:pic>
      <xdr:nvPicPr>
        <xdr:cNvPr id="12" name="图片 2" descr="微信图片_20210419211214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14965" y="16751300"/>
          <a:ext cx="15367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607060</xdr:colOff>
      <xdr:row>29</xdr:row>
      <xdr:rowOff>0</xdr:rowOff>
    </xdr:from>
    <xdr:to>
      <xdr:col>9</xdr:col>
      <xdr:colOff>763270</xdr:colOff>
      <xdr:row>29</xdr:row>
      <xdr:rowOff>20955</xdr:rowOff>
    </xdr:to>
    <xdr:pic>
      <xdr:nvPicPr>
        <xdr:cNvPr id="13" name="图片 2" descr="微信图片_20210419211214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479395" y="16751300"/>
          <a:ext cx="156210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372110</xdr:colOff>
      <xdr:row>29</xdr:row>
      <xdr:rowOff>0</xdr:rowOff>
    </xdr:from>
    <xdr:to>
      <xdr:col>9</xdr:col>
      <xdr:colOff>1392555</xdr:colOff>
      <xdr:row>29</xdr:row>
      <xdr:rowOff>20955</xdr:rowOff>
    </xdr:to>
    <xdr:pic>
      <xdr:nvPicPr>
        <xdr:cNvPr id="14" name="图片 3" descr="微信图片_20210419213629.jp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5244445" y="16751300"/>
          <a:ext cx="102044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607060</xdr:colOff>
      <xdr:row>29</xdr:row>
      <xdr:rowOff>0</xdr:rowOff>
    </xdr:from>
    <xdr:to>
      <xdr:col>9</xdr:col>
      <xdr:colOff>757555</xdr:colOff>
      <xdr:row>29</xdr:row>
      <xdr:rowOff>14605</xdr:rowOff>
    </xdr:to>
    <xdr:pic>
      <xdr:nvPicPr>
        <xdr:cNvPr id="15" name="图片 2" descr="微信图片_20210419211214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479395" y="16751300"/>
          <a:ext cx="1504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372110</xdr:colOff>
      <xdr:row>29</xdr:row>
      <xdr:rowOff>0</xdr:rowOff>
    </xdr:from>
    <xdr:to>
      <xdr:col>9</xdr:col>
      <xdr:colOff>1392555</xdr:colOff>
      <xdr:row>29</xdr:row>
      <xdr:rowOff>14605</xdr:rowOff>
    </xdr:to>
    <xdr:pic>
      <xdr:nvPicPr>
        <xdr:cNvPr id="16" name="图片 3" descr="微信图片_20210419213629.jp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5244445" y="16751300"/>
          <a:ext cx="102044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431800</xdr:colOff>
      <xdr:row>29</xdr:row>
      <xdr:rowOff>0</xdr:rowOff>
    </xdr:from>
    <xdr:to>
      <xdr:col>9</xdr:col>
      <xdr:colOff>535940</xdr:colOff>
      <xdr:row>29</xdr:row>
      <xdr:rowOff>14605</xdr:rowOff>
    </xdr:to>
    <xdr:pic>
      <xdr:nvPicPr>
        <xdr:cNvPr id="17" name="图片 2" descr="微信图片_20210419211214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04135" y="16751300"/>
          <a:ext cx="1041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607060</xdr:colOff>
      <xdr:row>29</xdr:row>
      <xdr:rowOff>0</xdr:rowOff>
    </xdr:from>
    <xdr:to>
      <xdr:col>9</xdr:col>
      <xdr:colOff>752475</xdr:colOff>
      <xdr:row>29</xdr:row>
      <xdr:rowOff>14605</xdr:rowOff>
    </xdr:to>
    <xdr:pic>
      <xdr:nvPicPr>
        <xdr:cNvPr id="18" name="图片 2" descr="微信图片_20210419211214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479395" y="16751300"/>
          <a:ext cx="14541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607060</xdr:colOff>
      <xdr:row>29</xdr:row>
      <xdr:rowOff>0</xdr:rowOff>
    </xdr:from>
    <xdr:to>
      <xdr:col>9</xdr:col>
      <xdr:colOff>763270</xdr:colOff>
      <xdr:row>29</xdr:row>
      <xdr:rowOff>14605</xdr:rowOff>
    </xdr:to>
    <xdr:pic>
      <xdr:nvPicPr>
        <xdr:cNvPr id="19" name="图片 2" descr="微信图片_20210419211214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479395" y="16751300"/>
          <a:ext cx="15621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607060</xdr:colOff>
      <xdr:row>29</xdr:row>
      <xdr:rowOff>0</xdr:rowOff>
    </xdr:from>
    <xdr:to>
      <xdr:col>9</xdr:col>
      <xdr:colOff>757555</xdr:colOff>
      <xdr:row>29</xdr:row>
      <xdr:rowOff>24130</xdr:rowOff>
    </xdr:to>
    <xdr:pic>
      <xdr:nvPicPr>
        <xdr:cNvPr id="20" name="图片 2" descr="微信图片_20210419211214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479395" y="16751300"/>
          <a:ext cx="150495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372110</xdr:colOff>
      <xdr:row>29</xdr:row>
      <xdr:rowOff>0</xdr:rowOff>
    </xdr:from>
    <xdr:to>
      <xdr:col>9</xdr:col>
      <xdr:colOff>1392555</xdr:colOff>
      <xdr:row>29</xdr:row>
      <xdr:rowOff>24130</xdr:rowOff>
    </xdr:to>
    <xdr:pic>
      <xdr:nvPicPr>
        <xdr:cNvPr id="21" name="图片 3" descr="微信图片_20210419213629.jp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5244445" y="16751300"/>
          <a:ext cx="1020445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431800</xdr:colOff>
      <xdr:row>29</xdr:row>
      <xdr:rowOff>0</xdr:rowOff>
    </xdr:from>
    <xdr:to>
      <xdr:col>9</xdr:col>
      <xdr:colOff>535940</xdr:colOff>
      <xdr:row>29</xdr:row>
      <xdr:rowOff>24130</xdr:rowOff>
    </xdr:to>
    <xdr:pic>
      <xdr:nvPicPr>
        <xdr:cNvPr id="22" name="图片 2" descr="微信图片_20210419211214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04135" y="16751300"/>
          <a:ext cx="10414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607060</xdr:colOff>
      <xdr:row>29</xdr:row>
      <xdr:rowOff>0</xdr:rowOff>
    </xdr:from>
    <xdr:to>
      <xdr:col>9</xdr:col>
      <xdr:colOff>763270</xdr:colOff>
      <xdr:row>29</xdr:row>
      <xdr:rowOff>24130</xdr:rowOff>
    </xdr:to>
    <xdr:pic>
      <xdr:nvPicPr>
        <xdr:cNvPr id="23" name="图片 2" descr="微信图片_20210419211214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479395" y="16751300"/>
          <a:ext cx="156210" cy="2413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607060</xdr:colOff>
      <xdr:row>11</xdr:row>
      <xdr:rowOff>0</xdr:rowOff>
    </xdr:from>
    <xdr:ext cx="140970" cy="14605"/>
    <xdr:pic>
      <xdr:nvPicPr>
        <xdr:cNvPr id="24" name="图片 2" descr="微信图片_20210419211214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54220" y="6540500"/>
          <a:ext cx="140970" cy="146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607060</xdr:colOff>
      <xdr:row>11</xdr:row>
      <xdr:rowOff>0</xdr:rowOff>
    </xdr:from>
    <xdr:ext cx="140970" cy="24130"/>
    <xdr:pic>
      <xdr:nvPicPr>
        <xdr:cNvPr id="25" name="图片 2" descr="微信图片_20210419211214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54220" y="6540500"/>
          <a:ext cx="140970" cy="241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607060</xdr:colOff>
      <xdr:row>11</xdr:row>
      <xdr:rowOff>0</xdr:rowOff>
    </xdr:from>
    <xdr:ext cx="146685" cy="14605"/>
    <xdr:pic>
      <xdr:nvPicPr>
        <xdr:cNvPr id="26" name="图片 2" descr="微信图片_20210419211214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54220" y="6540500"/>
          <a:ext cx="146685" cy="146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607060</xdr:colOff>
      <xdr:row>11</xdr:row>
      <xdr:rowOff>0</xdr:rowOff>
    </xdr:from>
    <xdr:ext cx="146685" cy="24130"/>
    <xdr:pic>
      <xdr:nvPicPr>
        <xdr:cNvPr id="27" name="图片 2" descr="微信图片_20210419211214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54220" y="6540500"/>
          <a:ext cx="146685" cy="24130"/>
        </a:xfrm>
        <a:prstGeom prst="rect">
          <a:avLst/>
        </a:prstGeom>
        <a:noFill/>
        <a:ln w="9525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2"/>
  <sheetViews>
    <sheetView tabSelected="1" workbookViewId="0">
      <pane ySplit="4" topLeftCell="A17" activePane="bottomLeft" state="frozen"/>
      <selection/>
      <selection pane="bottomLeft" activeCell="D8" sqref="D8"/>
    </sheetView>
  </sheetViews>
  <sheetFormatPr defaultColWidth="8.89166666666667" defaultRowHeight="15"/>
  <cols>
    <col min="1" max="1" width="7.18333333333333" style="9" customWidth="1"/>
    <col min="2" max="2" width="8.89166666666667" style="10"/>
    <col min="3" max="3" width="35.725" style="10" customWidth="1"/>
    <col min="4" max="4" width="14.7" style="10" customWidth="1"/>
    <col min="5" max="5" width="21.4" style="9" customWidth="1"/>
    <col min="6" max="6" width="12.9666666666667" style="9" customWidth="1"/>
    <col min="7" max="7" width="13.1333333333333" style="9" customWidth="1"/>
    <col min="8" max="8" width="16.025" style="9" customWidth="1"/>
    <col min="9" max="9" width="65.15" style="10" customWidth="1"/>
    <col min="10" max="10" width="72.4916666666667" style="10" customWidth="1"/>
    <col min="11" max="11" width="11.3833333333333" style="9"/>
    <col min="12" max="12" width="14.8333333333333" style="9" customWidth="1"/>
    <col min="13" max="13" width="14.9916666666667" style="9" customWidth="1"/>
    <col min="14" max="14" width="10.775" style="9" customWidth="1"/>
    <col min="15" max="16384" width="8.89166666666667" style="10"/>
  </cols>
  <sheetData>
    <row r="1" ht="27" customHeight="1" spans="1:1">
      <c r="A1" s="11" t="s">
        <v>0</v>
      </c>
    </row>
    <row r="2" s="1" customFormat="1" ht="36" customHeight="1" spans="1:1">
      <c r="A2" s="12" t="s">
        <v>1</v>
      </c>
    </row>
    <row r="3" s="2" customFormat="1" ht="20" customHeight="1" spans="1:14">
      <c r="A3" s="13" t="s">
        <v>2</v>
      </c>
      <c r="B3" s="13" t="s">
        <v>3</v>
      </c>
      <c r="C3" s="14" t="s">
        <v>4</v>
      </c>
      <c r="D3" s="14" t="s">
        <v>5</v>
      </c>
      <c r="E3" s="15" t="s">
        <v>6</v>
      </c>
      <c r="F3" s="16"/>
      <c r="G3" s="13" t="s">
        <v>7</v>
      </c>
      <c r="H3" s="13" t="s">
        <v>8</v>
      </c>
      <c r="I3" s="13" t="s">
        <v>9</v>
      </c>
      <c r="J3" s="13" t="s">
        <v>10</v>
      </c>
      <c r="K3" s="13" t="s">
        <v>11</v>
      </c>
      <c r="L3" s="15" t="s">
        <v>12</v>
      </c>
      <c r="M3" s="16"/>
      <c r="N3" s="13" t="s">
        <v>13</v>
      </c>
    </row>
    <row r="4" s="2" customFormat="1" ht="39" customHeight="1" spans="1:14">
      <c r="A4" s="17"/>
      <c r="B4" s="17"/>
      <c r="C4" s="17"/>
      <c r="D4" s="17"/>
      <c r="E4" s="18" t="s">
        <v>14</v>
      </c>
      <c r="F4" s="18" t="s">
        <v>15</v>
      </c>
      <c r="G4" s="17"/>
      <c r="H4" s="17"/>
      <c r="I4" s="17"/>
      <c r="J4" s="17"/>
      <c r="K4" s="17"/>
      <c r="L4" s="38" t="s">
        <v>16</v>
      </c>
      <c r="M4" s="38" t="s">
        <v>17</v>
      </c>
      <c r="N4" s="17"/>
    </row>
    <row r="5" s="3" customFormat="1" ht="31" customHeight="1" spans="1:14">
      <c r="A5" s="6" t="s">
        <v>18</v>
      </c>
      <c r="B5" s="6"/>
      <c r="C5" s="6"/>
      <c r="D5" s="6"/>
      <c r="E5" s="19"/>
      <c r="F5" s="19"/>
      <c r="G5" s="19"/>
      <c r="H5" s="19"/>
      <c r="I5" s="6"/>
      <c r="J5" s="6"/>
      <c r="K5" s="19"/>
      <c r="L5" s="19"/>
      <c r="M5" s="19"/>
      <c r="N5" s="19"/>
    </row>
    <row r="6" s="3" customFormat="1" ht="59" customHeight="1" spans="1:14">
      <c r="A6" s="20">
        <v>1</v>
      </c>
      <c r="B6" s="20" t="s">
        <v>19</v>
      </c>
      <c r="C6" s="20" t="s">
        <v>20</v>
      </c>
      <c r="D6" s="20" t="s">
        <v>21</v>
      </c>
      <c r="E6" s="20" t="s">
        <v>22</v>
      </c>
      <c r="F6" s="20" t="s">
        <v>23</v>
      </c>
      <c r="G6" s="20" t="s">
        <v>22</v>
      </c>
      <c r="H6" s="20" t="s">
        <v>24</v>
      </c>
      <c r="I6" s="26" t="s">
        <v>25</v>
      </c>
      <c r="J6" s="26" t="s">
        <v>26</v>
      </c>
      <c r="K6" s="20">
        <v>488</v>
      </c>
      <c r="L6" s="20"/>
      <c r="M6" s="20">
        <v>420</v>
      </c>
      <c r="N6" s="20"/>
    </row>
    <row r="7" s="3" customFormat="1" ht="89" customHeight="1" spans="1:14">
      <c r="A7" s="20">
        <v>2</v>
      </c>
      <c r="B7" s="20" t="s">
        <v>27</v>
      </c>
      <c r="C7" s="20" t="s">
        <v>28</v>
      </c>
      <c r="D7" s="20" t="s">
        <v>21</v>
      </c>
      <c r="E7" s="20" t="s">
        <v>29</v>
      </c>
      <c r="F7" s="20" t="s">
        <v>30</v>
      </c>
      <c r="G7" s="20" t="s">
        <v>29</v>
      </c>
      <c r="H7" s="20" t="s">
        <v>24</v>
      </c>
      <c r="I7" s="26" t="s">
        <v>31</v>
      </c>
      <c r="J7" s="26" t="s">
        <v>32</v>
      </c>
      <c r="K7" s="20">
        <v>62.37</v>
      </c>
      <c r="L7" s="20"/>
      <c r="M7" s="20">
        <v>60</v>
      </c>
      <c r="N7" s="20"/>
    </row>
    <row r="8" s="3" customFormat="1" ht="77" customHeight="1" spans="1:14">
      <c r="A8" s="20">
        <v>3</v>
      </c>
      <c r="B8" s="20" t="s">
        <v>33</v>
      </c>
      <c r="C8" s="20" t="s">
        <v>34</v>
      </c>
      <c r="D8" s="20" t="s">
        <v>21</v>
      </c>
      <c r="E8" s="20" t="s">
        <v>35</v>
      </c>
      <c r="F8" s="20" t="s">
        <v>35</v>
      </c>
      <c r="G8" s="20" t="s">
        <v>35</v>
      </c>
      <c r="H8" s="21" t="s">
        <v>36</v>
      </c>
      <c r="I8" s="26" t="s">
        <v>37</v>
      </c>
      <c r="J8" s="26" t="s">
        <v>38</v>
      </c>
      <c r="K8" s="20">
        <v>290</v>
      </c>
      <c r="L8" s="20"/>
      <c r="M8" s="20">
        <v>280</v>
      </c>
      <c r="N8" s="20"/>
    </row>
    <row r="9" s="2" customFormat="1" ht="31" customHeight="1" spans="1:14">
      <c r="A9" s="22" t="s">
        <v>39</v>
      </c>
      <c r="B9" s="23"/>
      <c r="C9" s="23"/>
      <c r="D9" s="23"/>
      <c r="E9" s="23"/>
      <c r="F9" s="23"/>
      <c r="G9" s="23"/>
      <c r="H9" s="23"/>
      <c r="I9" s="23"/>
      <c r="J9" s="39"/>
      <c r="K9" s="31">
        <f ca="1">SUM(K6:K11)</f>
        <v>948.67</v>
      </c>
      <c r="L9" s="31">
        <f ca="1">SUM(L6:L11)</f>
        <v>0</v>
      </c>
      <c r="M9" s="31">
        <f>SUM(M6:M8)</f>
        <v>760</v>
      </c>
      <c r="N9" s="31"/>
    </row>
    <row r="10" s="3" customFormat="1" ht="37" customHeight="1" spans="1:14">
      <c r="A10" s="24" t="s">
        <v>40</v>
      </c>
      <c r="B10" s="24"/>
      <c r="C10" s="24"/>
      <c r="D10" s="24"/>
      <c r="E10" s="25"/>
      <c r="F10" s="25"/>
      <c r="G10" s="25"/>
      <c r="H10" s="25"/>
      <c r="I10" s="24"/>
      <c r="J10" s="24"/>
      <c r="K10" s="25"/>
      <c r="L10" s="25"/>
      <c r="M10" s="25"/>
      <c r="N10" s="25"/>
    </row>
    <row r="11" s="3" customFormat="1" ht="69" customHeight="1" spans="1:14">
      <c r="A11" s="20">
        <v>4</v>
      </c>
      <c r="B11" s="26" t="s">
        <v>41</v>
      </c>
      <c r="C11" s="27" t="s">
        <v>42</v>
      </c>
      <c r="D11" s="20" t="s">
        <v>43</v>
      </c>
      <c r="E11" s="20" t="s">
        <v>44</v>
      </c>
      <c r="F11" s="20" t="s">
        <v>44</v>
      </c>
      <c r="G11" s="20" t="s">
        <v>44</v>
      </c>
      <c r="H11" s="20" t="s">
        <v>45</v>
      </c>
      <c r="I11" s="40" t="s">
        <v>46</v>
      </c>
      <c r="J11" s="20" t="s">
        <v>47</v>
      </c>
      <c r="K11" s="20">
        <v>100</v>
      </c>
      <c r="L11" s="20"/>
      <c r="M11" s="20">
        <v>100</v>
      </c>
      <c r="N11" s="20"/>
    </row>
    <row r="12" s="4" customFormat="1" ht="41" customHeight="1" spans="1:14">
      <c r="A12" s="21">
        <v>5</v>
      </c>
      <c r="B12" s="21" t="s">
        <v>48</v>
      </c>
      <c r="C12" s="27" t="s">
        <v>49</v>
      </c>
      <c r="D12" s="20" t="s">
        <v>43</v>
      </c>
      <c r="E12" s="21" t="s">
        <v>50</v>
      </c>
      <c r="F12" s="21" t="s">
        <v>51</v>
      </c>
      <c r="G12" s="21" t="s">
        <v>50</v>
      </c>
      <c r="H12" s="21" t="s">
        <v>36</v>
      </c>
      <c r="I12" s="27" t="s">
        <v>52</v>
      </c>
      <c r="J12" s="20" t="s">
        <v>47</v>
      </c>
      <c r="K12" s="30">
        <v>25</v>
      </c>
      <c r="L12" s="41"/>
      <c r="M12" s="21">
        <v>20</v>
      </c>
      <c r="N12" s="42"/>
    </row>
    <row r="13" s="3" customFormat="1" ht="65" customHeight="1" spans="1:14">
      <c r="A13" s="20">
        <v>6</v>
      </c>
      <c r="B13" s="20" t="s">
        <v>53</v>
      </c>
      <c r="C13" s="20" t="s">
        <v>54</v>
      </c>
      <c r="D13" s="20" t="s">
        <v>43</v>
      </c>
      <c r="E13" s="20" t="s">
        <v>55</v>
      </c>
      <c r="F13" s="20" t="s">
        <v>56</v>
      </c>
      <c r="G13" s="20" t="s">
        <v>55</v>
      </c>
      <c r="H13" s="20" t="s">
        <v>57</v>
      </c>
      <c r="I13" s="26" t="s">
        <v>58</v>
      </c>
      <c r="J13" s="20" t="s">
        <v>47</v>
      </c>
      <c r="K13" s="20">
        <v>48.5</v>
      </c>
      <c r="L13" s="20">
        <v>38</v>
      </c>
      <c r="M13" s="20">
        <v>10</v>
      </c>
      <c r="N13" s="20" t="s">
        <v>59</v>
      </c>
    </row>
    <row r="14" s="3" customFormat="1" ht="60" spans="1:14">
      <c r="A14" s="21">
        <v>7</v>
      </c>
      <c r="B14" s="20" t="s">
        <v>60</v>
      </c>
      <c r="C14" s="20" t="s">
        <v>61</v>
      </c>
      <c r="D14" s="20" t="s">
        <v>43</v>
      </c>
      <c r="E14" s="20" t="s">
        <v>62</v>
      </c>
      <c r="F14" s="20" t="s">
        <v>63</v>
      </c>
      <c r="G14" s="20" t="s">
        <v>62</v>
      </c>
      <c r="H14" s="20" t="s">
        <v>57</v>
      </c>
      <c r="I14" s="26" t="s">
        <v>64</v>
      </c>
      <c r="J14" s="20" t="s">
        <v>47</v>
      </c>
      <c r="K14" s="20">
        <v>188</v>
      </c>
      <c r="L14" s="20"/>
      <c r="M14" s="20">
        <v>180</v>
      </c>
      <c r="N14" s="20"/>
    </row>
    <row r="15" s="5" customFormat="1" ht="74" customHeight="1" spans="1:14">
      <c r="A15" s="20">
        <v>8</v>
      </c>
      <c r="B15" s="21" t="s">
        <v>65</v>
      </c>
      <c r="C15" s="28" t="s">
        <v>66</v>
      </c>
      <c r="D15" s="20" t="s">
        <v>43</v>
      </c>
      <c r="E15" s="21" t="s">
        <v>67</v>
      </c>
      <c r="F15" s="21" t="s">
        <v>68</v>
      </c>
      <c r="G15" s="21" t="s">
        <v>67</v>
      </c>
      <c r="H15" s="21" t="s">
        <v>69</v>
      </c>
      <c r="I15" s="28" t="s">
        <v>70</v>
      </c>
      <c r="J15" s="21" t="s">
        <v>71</v>
      </c>
      <c r="K15" s="30">
        <v>45</v>
      </c>
      <c r="L15" s="21">
        <v>35</v>
      </c>
      <c r="M15" s="21">
        <v>10</v>
      </c>
      <c r="N15" s="21" t="s">
        <v>72</v>
      </c>
    </row>
    <row r="16" s="3" customFormat="1" ht="51" customHeight="1" spans="1:14">
      <c r="A16" s="21">
        <v>9</v>
      </c>
      <c r="B16" s="20" t="s">
        <v>73</v>
      </c>
      <c r="C16" s="27" t="s">
        <v>74</v>
      </c>
      <c r="D16" s="20" t="s">
        <v>43</v>
      </c>
      <c r="E16" s="29" t="s">
        <v>75</v>
      </c>
      <c r="F16" s="20" t="s">
        <v>76</v>
      </c>
      <c r="G16" s="29" t="s">
        <v>75</v>
      </c>
      <c r="H16" s="20" t="s">
        <v>57</v>
      </c>
      <c r="I16" s="27" t="s">
        <v>77</v>
      </c>
      <c r="J16" s="21" t="s">
        <v>71</v>
      </c>
      <c r="K16" s="20">
        <v>20.3</v>
      </c>
      <c r="L16" s="20"/>
      <c r="M16" s="20">
        <v>20</v>
      </c>
      <c r="N16" s="20"/>
    </row>
    <row r="17" s="3" customFormat="1" ht="33" customHeight="1" spans="1:14">
      <c r="A17" s="20">
        <v>10</v>
      </c>
      <c r="B17" s="20" t="s">
        <v>73</v>
      </c>
      <c r="C17" s="27" t="s">
        <v>78</v>
      </c>
      <c r="D17" s="20" t="s">
        <v>43</v>
      </c>
      <c r="E17" s="29" t="s">
        <v>79</v>
      </c>
      <c r="F17" s="29" t="s">
        <v>80</v>
      </c>
      <c r="G17" s="29" t="s">
        <v>79</v>
      </c>
      <c r="H17" s="20" t="s">
        <v>57</v>
      </c>
      <c r="I17" s="27" t="s">
        <v>81</v>
      </c>
      <c r="J17" s="21" t="s">
        <v>71</v>
      </c>
      <c r="K17" s="20">
        <v>11</v>
      </c>
      <c r="L17" s="20"/>
      <c r="M17" s="20">
        <v>10</v>
      </c>
      <c r="N17" s="20"/>
    </row>
    <row r="18" s="3" customFormat="1" ht="45" spans="1:14">
      <c r="A18" s="21">
        <v>11</v>
      </c>
      <c r="B18" s="26" t="s">
        <v>41</v>
      </c>
      <c r="C18" s="26" t="s">
        <v>82</v>
      </c>
      <c r="D18" s="20" t="s">
        <v>43</v>
      </c>
      <c r="E18" s="20" t="s">
        <v>83</v>
      </c>
      <c r="F18" s="20" t="s">
        <v>83</v>
      </c>
      <c r="G18" s="20" t="s">
        <v>83</v>
      </c>
      <c r="H18" s="20" t="s">
        <v>57</v>
      </c>
      <c r="I18" s="26" t="s">
        <v>84</v>
      </c>
      <c r="J18" s="20" t="s">
        <v>47</v>
      </c>
      <c r="K18" s="20">
        <v>35</v>
      </c>
      <c r="L18" s="20"/>
      <c r="M18" s="20">
        <v>30</v>
      </c>
      <c r="N18" s="20"/>
    </row>
    <row r="19" s="5" customFormat="1" ht="73" customHeight="1" spans="1:14">
      <c r="A19" s="20">
        <v>12</v>
      </c>
      <c r="B19" s="21" t="s">
        <v>65</v>
      </c>
      <c r="C19" s="28" t="s">
        <v>85</v>
      </c>
      <c r="D19" s="20" t="s">
        <v>43</v>
      </c>
      <c r="E19" s="30" t="s">
        <v>86</v>
      </c>
      <c r="F19" s="30" t="s">
        <v>87</v>
      </c>
      <c r="G19" s="30" t="s">
        <v>86</v>
      </c>
      <c r="H19" s="21" t="s">
        <v>69</v>
      </c>
      <c r="I19" s="26" t="s">
        <v>88</v>
      </c>
      <c r="J19" s="21" t="s">
        <v>71</v>
      </c>
      <c r="K19" s="30">
        <v>122.8</v>
      </c>
      <c r="L19" s="21">
        <v>80</v>
      </c>
      <c r="M19" s="21">
        <v>42.4</v>
      </c>
      <c r="N19" s="20" t="s">
        <v>89</v>
      </c>
    </row>
    <row r="20" s="2" customFormat="1" ht="22" customHeight="1" spans="1:14">
      <c r="A20" s="31" t="s">
        <v>90</v>
      </c>
      <c r="B20" s="31"/>
      <c r="C20" s="31"/>
      <c r="D20" s="31"/>
      <c r="E20" s="31"/>
      <c r="F20" s="31"/>
      <c r="G20" s="31"/>
      <c r="H20" s="31"/>
      <c r="I20" s="31"/>
      <c r="J20" s="31"/>
      <c r="K20" s="31">
        <f>SUM(K11:K19)</f>
        <v>595.6</v>
      </c>
      <c r="L20" s="31">
        <f>SUM(L12:L19)</f>
        <v>153</v>
      </c>
      <c r="M20" s="31">
        <f>SUM(M11:M19)</f>
        <v>422.4</v>
      </c>
      <c r="N20" s="31"/>
    </row>
    <row r="21" s="6" customFormat="1" ht="39" customHeight="1" spans="1:14">
      <c r="A21" s="32" t="s">
        <v>91</v>
      </c>
      <c r="B21" s="24"/>
      <c r="C21" s="24"/>
      <c r="D21" s="24"/>
      <c r="E21" s="25"/>
      <c r="F21" s="25"/>
      <c r="G21" s="25"/>
      <c r="H21" s="25"/>
      <c r="I21" s="24"/>
      <c r="J21" s="24"/>
      <c r="K21" s="24"/>
      <c r="L21" s="24"/>
      <c r="M21" s="25"/>
      <c r="N21" s="25"/>
    </row>
    <row r="22" s="3" customFormat="1" ht="42" customHeight="1" spans="1:14">
      <c r="A22" s="20">
        <v>13</v>
      </c>
      <c r="B22" s="20" t="s">
        <v>24</v>
      </c>
      <c r="C22" s="20" t="s">
        <v>92</v>
      </c>
      <c r="D22" s="20" t="s">
        <v>93</v>
      </c>
      <c r="E22" s="20" t="s">
        <v>94</v>
      </c>
      <c r="F22" s="20"/>
      <c r="G22" s="20" t="s">
        <v>19</v>
      </c>
      <c r="H22" s="20" t="s">
        <v>24</v>
      </c>
      <c r="I22" s="43" t="s">
        <v>95</v>
      </c>
      <c r="J22" s="43" t="s">
        <v>96</v>
      </c>
      <c r="K22" s="20">
        <f>L22+M22</f>
        <v>9.2</v>
      </c>
      <c r="L22" s="44">
        <v>8</v>
      </c>
      <c r="M22" s="45">
        <v>1.2</v>
      </c>
      <c r="N22" s="46" t="s">
        <v>97</v>
      </c>
    </row>
    <row r="23" s="3" customFormat="1" ht="49" customHeight="1" spans="1:14">
      <c r="A23" s="20"/>
      <c r="B23" s="20"/>
      <c r="C23" s="20" t="s">
        <v>98</v>
      </c>
      <c r="D23" s="20" t="s">
        <v>93</v>
      </c>
      <c r="E23" s="20" t="s">
        <v>99</v>
      </c>
      <c r="F23" s="20"/>
      <c r="G23" s="20" t="s">
        <v>60</v>
      </c>
      <c r="H23" s="20" t="s">
        <v>24</v>
      </c>
      <c r="I23" s="43" t="s">
        <v>95</v>
      </c>
      <c r="J23" s="43" t="s">
        <v>96</v>
      </c>
      <c r="K23" s="20">
        <f t="shared" ref="K23:K30" si="0">L23+M23</f>
        <v>15.2</v>
      </c>
      <c r="L23" s="44">
        <v>14</v>
      </c>
      <c r="M23" s="45">
        <v>1.2</v>
      </c>
      <c r="N23" s="46" t="s">
        <v>97</v>
      </c>
    </row>
    <row r="24" s="3" customFormat="1" ht="35" customHeight="1" spans="1:14">
      <c r="A24" s="20"/>
      <c r="B24" s="20"/>
      <c r="C24" s="20" t="s">
        <v>100</v>
      </c>
      <c r="D24" s="20" t="s">
        <v>93</v>
      </c>
      <c r="E24" s="20" t="s">
        <v>101</v>
      </c>
      <c r="F24" s="20"/>
      <c r="G24" s="20" t="s">
        <v>73</v>
      </c>
      <c r="H24" s="20" t="s">
        <v>24</v>
      </c>
      <c r="I24" s="43" t="s">
        <v>95</v>
      </c>
      <c r="J24" s="43" t="s">
        <v>96</v>
      </c>
      <c r="K24" s="20">
        <f t="shared" si="0"/>
        <v>24.2</v>
      </c>
      <c r="L24" s="44">
        <v>23</v>
      </c>
      <c r="M24" s="45">
        <v>1.2</v>
      </c>
      <c r="N24" s="46" t="s">
        <v>97</v>
      </c>
    </row>
    <row r="25" s="3" customFormat="1" ht="35" customHeight="1" spans="1:14">
      <c r="A25" s="20"/>
      <c r="B25" s="20"/>
      <c r="C25" s="20" t="s">
        <v>102</v>
      </c>
      <c r="D25" s="20" t="s">
        <v>93</v>
      </c>
      <c r="E25" s="20" t="s">
        <v>103</v>
      </c>
      <c r="F25" s="20"/>
      <c r="G25" s="20" t="s">
        <v>33</v>
      </c>
      <c r="H25" s="20" t="s">
        <v>24</v>
      </c>
      <c r="I25" s="43" t="s">
        <v>95</v>
      </c>
      <c r="J25" s="43" t="s">
        <v>96</v>
      </c>
      <c r="K25" s="20">
        <f t="shared" si="0"/>
        <v>13.2</v>
      </c>
      <c r="L25" s="44">
        <v>12</v>
      </c>
      <c r="M25" s="45">
        <v>1.2</v>
      </c>
      <c r="N25" s="46" t="s">
        <v>97</v>
      </c>
    </row>
    <row r="26" s="3" customFormat="1" ht="35" customHeight="1" spans="1:14">
      <c r="A26" s="20"/>
      <c r="B26" s="20"/>
      <c r="C26" s="20" t="s">
        <v>104</v>
      </c>
      <c r="D26" s="20" t="s">
        <v>93</v>
      </c>
      <c r="E26" s="20" t="s">
        <v>105</v>
      </c>
      <c r="F26" s="20"/>
      <c r="G26" s="20" t="s">
        <v>41</v>
      </c>
      <c r="H26" s="20" t="s">
        <v>24</v>
      </c>
      <c r="I26" s="43" t="s">
        <v>95</v>
      </c>
      <c r="J26" s="43" t="s">
        <v>96</v>
      </c>
      <c r="K26" s="20">
        <f t="shared" si="0"/>
        <v>46.2</v>
      </c>
      <c r="L26" s="44">
        <v>45</v>
      </c>
      <c r="M26" s="45">
        <v>1.2</v>
      </c>
      <c r="N26" s="46" t="s">
        <v>97</v>
      </c>
    </row>
    <row r="27" s="3" customFormat="1" ht="35" customHeight="1" spans="1:14">
      <c r="A27" s="20"/>
      <c r="B27" s="20"/>
      <c r="C27" s="20" t="s">
        <v>106</v>
      </c>
      <c r="D27" s="20" t="s">
        <v>93</v>
      </c>
      <c r="E27" s="20" t="s">
        <v>107</v>
      </c>
      <c r="F27" s="20"/>
      <c r="G27" s="20" t="s">
        <v>53</v>
      </c>
      <c r="H27" s="20" t="s">
        <v>24</v>
      </c>
      <c r="I27" s="43" t="s">
        <v>95</v>
      </c>
      <c r="J27" s="43" t="s">
        <v>96</v>
      </c>
      <c r="K27" s="20">
        <f t="shared" si="0"/>
        <v>20.2</v>
      </c>
      <c r="L27" s="44">
        <v>19</v>
      </c>
      <c r="M27" s="45">
        <v>1.2</v>
      </c>
      <c r="N27" s="46" t="s">
        <v>97</v>
      </c>
    </row>
    <row r="28" s="3" customFormat="1" ht="35" customHeight="1" spans="1:14">
      <c r="A28" s="20"/>
      <c r="B28" s="20"/>
      <c r="C28" s="20" t="s">
        <v>108</v>
      </c>
      <c r="D28" s="20" t="s">
        <v>93</v>
      </c>
      <c r="E28" s="20" t="s">
        <v>109</v>
      </c>
      <c r="F28" s="20"/>
      <c r="G28" s="20" t="s">
        <v>27</v>
      </c>
      <c r="H28" s="20" t="s">
        <v>24</v>
      </c>
      <c r="I28" s="43" t="s">
        <v>95</v>
      </c>
      <c r="J28" s="43" t="s">
        <v>96</v>
      </c>
      <c r="K28" s="20">
        <f t="shared" si="0"/>
        <v>11.2</v>
      </c>
      <c r="L28" s="44">
        <v>10</v>
      </c>
      <c r="M28" s="45">
        <v>1.2</v>
      </c>
      <c r="N28" s="46" t="s">
        <v>97</v>
      </c>
    </row>
    <row r="29" s="3" customFormat="1" ht="35" customHeight="1" spans="1:14">
      <c r="A29" s="20"/>
      <c r="B29" s="20"/>
      <c r="C29" s="20" t="s">
        <v>110</v>
      </c>
      <c r="D29" s="20" t="s">
        <v>93</v>
      </c>
      <c r="E29" s="20" t="s">
        <v>111</v>
      </c>
      <c r="F29" s="20"/>
      <c r="G29" s="20" t="s">
        <v>112</v>
      </c>
      <c r="H29" s="20" t="s">
        <v>24</v>
      </c>
      <c r="I29" s="43" t="s">
        <v>95</v>
      </c>
      <c r="J29" s="43" t="s">
        <v>96</v>
      </c>
      <c r="K29" s="20">
        <f t="shared" si="0"/>
        <v>16.2</v>
      </c>
      <c r="L29" s="44">
        <v>15</v>
      </c>
      <c r="M29" s="45">
        <v>1.2</v>
      </c>
      <c r="N29" s="46" t="s">
        <v>97</v>
      </c>
    </row>
    <row r="30" s="7" customFormat="1" ht="27" customHeight="1" spans="1:14">
      <c r="A30" s="33" t="s">
        <v>113</v>
      </c>
      <c r="B30" s="34"/>
      <c r="C30" s="34"/>
      <c r="D30" s="34"/>
      <c r="E30" s="34"/>
      <c r="F30" s="34"/>
      <c r="G30" s="34"/>
      <c r="H30" s="34"/>
      <c r="I30" s="34"/>
      <c r="J30" s="34"/>
      <c r="K30" s="47">
        <f t="shared" si="0"/>
        <v>155.6</v>
      </c>
      <c r="L30" s="47">
        <f>SUM(L22:L29)</f>
        <v>146</v>
      </c>
      <c r="M30" s="48">
        <f>SUM(M22:M29)</f>
        <v>9.6</v>
      </c>
      <c r="N30" s="48"/>
    </row>
    <row r="31" s="8" customFormat="1" ht="25" customHeight="1" spans="1:14">
      <c r="A31" s="22" t="s">
        <v>114</v>
      </c>
      <c r="B31" s="23"/>
      <c r="C31" s="23"/>
      <c r="D31" s="23"/>
      <c r="E31" s="23"/>
      <c r="F31" s="23"/>
      <c r="G31" s="23"/>
      <c r="H31" s="23"/>
      <c r="I31" s="23"/>
      <c r="J31" s="39"/>
      <c r="K31" s="38">
        <f ca="1">K30+K20+K9</f>
        <v>1635.07</v>
      </c>
      <c r="L31" s="38">
        <f ca="1">L30+L20+L9</f>
        <v>299</v>
      </c>
      <c r="M31" s="38">
        <f>M30+M20+M9</f>
        <v>1192</v>
      </c>
      <c r="N31" s="38"/>
    </row>
    <row r="32" s="3" customFormat="1" ht="61" customHeight="1" spans="1:14">
      <c r="A32" s="35" t="s">
        <v>115</v>
      </c>
      <c r="B32" s="36"/>
      <c r="C32" s="36"/>
      <c r="D32" s="36"/>
      <c r="E32" s="37"/>
      <c r="F32" s="37"/>
      <c r="G32" s="37"/>
      <c r="H32" s="37"/>
      <c r="I32" s="36"/>
      <c r="J32" s="36"/>
      <c r="K32" s="37"/>
      <c r="L32" s="37"/>
      <c r="M32" s="37"/>
      <c r="N32" s="37"/>
    </row>
  </sheetData>
  <mergeCells count="23">
    <mergeCell ref="A2:N2"/>
    <mergeCell ref="E3:F3"/>
    <mergeCell ref="L3:M3"/>
    <mergeCell ref="A5:N5"/>
    <mergeCell ref="A9:J9"/>
    <mergeCell ref="A10:N10"/>
    <mergeCell ref="A20:J20"/>
    <mergeCell ref="A21:N21"/>
    <mergeCell ref="A30:J30"/>
    <mergeCell ref="A31:J31"/>
    <mergeCell ref="A32:N32"/>
    <mergeCell ref="A3:A4"/>
    <mergeCell ref="A22:A29"/>
    <mergeCell ref="B3:B4"/>
    <mergeCell ref="B22:B29"/>
    <mergeCell ref="C3:C4"/>
    <mergeCell ref="D3:D4"/>
    <mergeCell ref="G3:G4"/>
    <mergeCell ref="H3:H4"/>
    <mergeCell ref="I3:I4"/>
    <mergeCell ref="J3:J4"/>
    <mergeCell ref="K3:K4"/>
    <mergeCell ref="N3:N4"/>
  </mergeCells>
  <pageMargins left="0.118055555555556" right="0.0388888888888889" top="0.0784722222222222" bottom="0.0388888888888889" header="0.5" footer="0.118055555555556"/>
  <pageSetup paperSize="9" scale="40" orientation="landscape"/>
  <headerFooter/>
  <ignoredErrors>
    <ignoredError sqref="L20" formula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2022-06-22T08:53:00Z</dcterms:created>
  <cp:lastPrinted>2026-02-12T03:24:00Z</cp:lastPrinted>
  <dcterms:modified xsi:type="dcterms:W3CDTF">2026-07-31T03:04:51Z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B5A3B1A395894968AB10088D824A4C4E_13</vt:lpwstr>
  </property>
  <property fmtid="{D5CDD505-2E9C-101B-9397-08002B2CF9AE}" pid="3" name="KSOProductBuildVer">
    <vt:lpwstr>2052-12.8.2.17149</vt:lpwstr>
  </property>
  <property fmtid="{D5CDD505-2E9C-101B-9397-08002B2CF9AE}" pid="4" name="CalculationRule">
    <vt:i4>0</vt:i4>
  </property>
</Properties>
</file>