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9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_FilterDatabase" localSheetId="6" hidden="1">部门基本支出预算表04!$A$1:$W$31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<sst xmlns="http://schemas.openxmlformats.org/spreadsheetml/2006/main" count="649" uniqueCount="310">
  <si>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</si>
  <si>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</si>
  <si>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</si>
  <si>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</si>
  <si>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</si>
  <si>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</si>
  <si>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</si>
  <si>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</si>
  <si>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</si>
  <si>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</si>
  <si>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</si>
  <si>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</si>
  <si>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</si>
  <si>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</si>
  <si>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</si>
  <si>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</si>
  <si>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</si>
  <si>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</si>
  <si>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</si>
  <si>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</si>
  <si>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</si>
  <si>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</si>
  <si>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</si>
  <si>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</si>
  <si>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</si>
  <si>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</si>
  <si>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</si>
  <si>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</si>
  <si>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</si>
  <si>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</si>
  <si>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</si>
  <si>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</si>
  <si>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</si>
  <si>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</si>
  <si>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</si>
  <si>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</si>
  <si>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</si>
  <si>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</si>
  <si>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</si>
  <si>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</si>
  <si>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</si>
  <si>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</si>
  <si>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</si>
  <si>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</si>
  <si>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</si>
  <si>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</si>
  <si>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</si>
  <si>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</si>
  <si>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</si>
  <si>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</si>
  <si>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</si>
  <si>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</si>
  <si>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</si>
  <si>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</si>
  <si>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</si>
  <si>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</si>
  <si>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</si>
  <si>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</si>
  <si>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</si>
  <si>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</si>
  <si>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</si>
  <si>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</si>
  <si>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</si>
  <si>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</si>
  <si>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</si>
  <si>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</si>
  <si>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</si>
  <si>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</si>
  <si>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206</t>
  </si>
  <si>
    <t>宜良县文学艺术界联合会</t>
  </si>
  <si>
    <t>206001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</si>
  <si>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</si>
  <si>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</si>
  <si>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</si>
  <si>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</si>
  <si>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</si>
  <si>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</si>
  <si>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</si>
  <si>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</si>
  <si>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</si>
  <si>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</si>
  <si>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</si>
  <si>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</si>
  <si>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</si>
  <si>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</si>
  <si>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</si>
  <si>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</si>
  <si>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</si>
  <si>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</si>
  <si>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</si>
  <si>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</si>
  <si>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</si>
  <si>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</si>
  <si>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</si>
  <si>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</si>
  <si>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</si>
  <si>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</si>
  <si>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</si>
  <si>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</si>
  <si>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20701</t>
  </si>
  <si>
    <t>文化和旅游</t>
  </si>
  <si>
    <t>2070111</t>
  </si>
  <si>
    <t>文化创作与保护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</si>
  <si>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</si>
  <si>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</si>
  <si>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</si>
  <si>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</si>
  <si>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</si>
  <si>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</si>
  <si>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</si>
  <si>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</si>
  <si>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</si>
  <si>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</si>
  <si>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</si>
  <si>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</si>
  <si>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</si>
  <si>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</si>
  <si>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</si>
  <si>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</si>
  <si>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</si>
  <si>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</si>
  <si>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</si>
  <si>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</si>
  <si>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</si>
  <si>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</si>
  <si>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</si>
  <si>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</si>
  <si>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</si>
  <si>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</si>
  <si>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</si>
  <si>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</si>
  <si>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</si>
  <si>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</si>
  <si>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</si>
  <si>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</si>
  <si>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</si>
  <si>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</si>
  <si>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</si>
  <si>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</si>
  <si>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</si>
  <si>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</si>
  <si>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</si>
  <si>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</si>
  <si>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</si>
  <si>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</si>
  <si>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</si>
  <si>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</si>
  <si>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</si>
  <si>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</si>
  <si>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</si>
  <si>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</si>
  <si>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</si>
  <si>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</si>
  <si>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</si>
  <si>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</si>
  <si>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</si>
  <si>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</si>
  <si>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</si>
  <si>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</si>
  <si>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</si>
  <si>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</si>
  <si>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</si>
  <si>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</si>
  <si>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</si>
  <si>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</si>
  <si>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</si>
  <si>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</si>
  <si>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</si>
  <si>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</si>
  <si>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</si>
  <si>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</si>
  <si>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</si>
  <si>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</si>
  <si>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</si>
  <si>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</si>
  <si>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</si>
  <si>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</si>
  <si>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</si>
  <si>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</si>
  <si>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</si>
  <si>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</si>
  <si>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</si>
  <si>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</si>
  <si>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</si>
  <si>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</si>
  <si>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</si>
  <si>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</si>
  <si>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</si>
  <si>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</si>
  <si>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</si>
  <si>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</si>
  <si>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530125210000000001332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</si>
  <si>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</si>
  <si>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</si>
  <si>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</si>
  <si>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</si>
  <si>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</si>
  <si>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</si>
  <si>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</si>
  <si>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530125210000000001333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</si>
  <si>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</si>
  <si>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</si>
  <si>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</si>
  <si>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</si>
  <si>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</si>
  <si>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</si>
  <si>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</si>
  <si>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</si>
  <si>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</si>
  <si>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530125210000000001334</t>
  </si>
  <si>
    <t>30113</t>
  </si>
  <si>
    <t>530125210000000001337</t>
  </si>
  <si>
    <t>30217</t>
  </si>
  <si>
    <t>530125210000000001338</t>
  </si>
  <si>
    <t>行政公务交通补贴</t>
  </si>
  <si>
    <t>30239</t>
  </si>
  <si>
    <t>其他交通费用</t>
  </si>
  <si>
    <t>530125210000000001339</t>
  </si>
  <si>
    <t>工会经费</t>
  </si>
  <si>
    <t>30228</t>
  </si>
  <si>
    <t>530125231100001310409</t>
  </si>
  <si>
    <t>离退休人员支出</t>
  </si>
  <si>
    <t>30305</t>
  </si>
  <si>
    <t>生活补助</t>
  </si>
  <si>
    <t>530125231100001400416</t>
  </si>
  <si>
    <t>行政人员绩效奖励</t>
  </si>
  <si>
    <t>530125241100002325986</t>
  </si>
  <si>
    <t>一般公用经费</t>
  </si>
  <si>
    <t>30201</t>
  </si>
  <si>
    <t>办公费</t>
  </si>
  <si>
    <t>30206</t>
  </si>
  <si>
    <t>电费</t>
  </si>
  <si>
    <t>30207</t>
  </si>
  <si>
    <t>邮电费</t>
  </si>
  <si>
    <t>30299</t>
  </si>
  <si>
    <t>其他商品和服务支出</t>
  </si>
  <si>
    <t>预算05-1表</t>
  </si>
  <si>
    <t>项目分类</t>
  </si>
  <si>
    <t>项目单位</t>
  </si>
  <si>
    <t>本年拨款</t>
  </si>
  <si>
    <t>其中：本次下达</t>
  </si>
  <si>
    <t>注：2026年我单位无此预算项目，本表为空。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</si>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</sst>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0" fontId="11" fillId="0" borderId="7">
      <alignment horizontal="right" vertical="center"/>
    </xf>
    <xf numFmtId="178" fontId="11" fillId="0" borderId="7">
      <alignment horizontal="right" vertical="center"/>
    </xf>
    <xf numFmtId="49" fontId="11" fillId="0" borderId="7">
      <alignment horizontal="left" vertical="center" wrapText="1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80" fontId="11" fillId="0" borderId="7">
      <alignment horizontal="right" vertical="center"/>
    </xf>
  </cellStyleXfs>
  <cellXfs count="198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left" vertical="center"/>
    </xf>
    <xf numFmtId="178" fontId="11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indent="1"/>
    </xf>
    <xf numFmtId="49" fontId="5" fillId="0" borderId="7" xfId="53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8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4" workbookViewId="0">
      <selection activeCell="B32" sqref="B32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"单位名称："&amp;"宜良县文学艺术界联合会"</f>
        <v>单位名称：宜良县文学艺术界联合会</v>
      </c>
      <c r="B3" s="161"/>
      <c r="D3" s="132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3">
        <v>1113614.31</v>
      </c>
      <c r="C6" s="164" t="s">
        <v>8</v>
      </c>
      <c r="D6" s="83"/>
    </row>
    <row r="7" ht="17.25" customHeight="1" spans="1:4">
      <c r="A7" s="164" t="s">
        <v>9</v>
      </c>
      <c r="B7" s="83"/>
      <c r="C7" s="164" t="s">
        <v>10</v>
      </c>
      <c r="D7" s="83"/>
    </row>
    <row r="8" ht="17.25" customHeight="1" spans="1:4">
      <c r="A8" s="164" t="s">
        <v>11</v>
      </c>
      <c r="B8" s="83"/>
      <c r="C8" s="197" t="s">
        <v>12</v>
      </c>
      <c r="D8" s="83"/>
    </row>
    <row r="9" ht="17.25" customHeight="1" spans="1:4">
      <c r="A9" s="164" t="s">
        <v>13</v>
      </c>
      <c r="B9" s="83"/>
      <c r="C9" s="197" t="s">
        <v>14</v>
      </c>
      <c r="D9" s="83"/>
    </row>
    <row r="10" ht="17.25" customHeight="1" spans="1:4">
      <c r="A10" s="164" t="s">
        <v>15</v>
      </c>
      <c r="B10" s="83"/>
      <c r="C10" s="197" t="s">
        <v>16</v>
      </c>
      <c r="D10" s="83"/>
    </row>
    <row r="11" ht="17.25" customHeight="1" spans="1:4">
      <c r="A11" s="164" t="s">
        <v>17</v>
      </c>
      <c r="B11" s="83"/>
      <c r="C11" s="197" t="s">
        <v>18</v>
      </c>
      <c r="D11" s="83"/>
    </row>
    <row r="12" ht="17.25" customHeight="1" spans="1:4">
      <c r="A12" s="164" t="s">
        <v>19</v>
      </c>
      <c r="B12" s="83"/>
      <c r="C12" s="32" t="s">
        <v>20</v>
      </c>
      <c r="D12" s="83">
        <v>784184</v>
      </c>
    </row>
    <row r="13" ht="17.25" customHeight="1" spans="1:4">
      <c r="A13" s="164" t="s">
        <v>21</v>
      </c>
      <c r="B13" s="83"/>
      <c r="C13" s="32" t="s">
        <v>22</v>
      </c>
      <c r="D13" s="83">
        <v>146557.44</v>
      </c>
    </row>
    <row r="14" ht="17.25" customHeight="1" spans="1:4">
      <c r="A14" s="164" t="s">
        <v>23</v>
      </c>
      <c r="B14" s="83"/>
      <c r="C14" s="32" t="s">
        <v>24</v>
      </c>
      <c r="D14" s="83">
        <v>105354.87</v>
      </c>
    </row>
    <row r="15" ht="17.25" customHeight="1" spans="1:4">
      <c r="A15" s="164" t="s">
        <v>25</v>
      </c>
      <c r="B15" s="83"/>
      <c r="C15" s="32" t="s">
        <v>26</v>
      </c>
      <c r="D15" s="83"/>
    </row>
    <row r="16" ht="17.25" customHeight="1" spans="1:4">
      <c r="A16" s="62"/>
      <c r="B16" s="83"/>
      <c r="C16" s="32" t="s">
        <v>27</v>
      </c>
      <c r="D16" s="83"/>
    </row>
    <row r="17" ht="17.25" customHeight="1" spans="1:4">
      <c r="A17" s="165"/>
      <c r="B17" s="83"/>
      <c r="C17" s="32" t="s">
        <v>28</v>
      </c>
      <c r="D17" s="83"/>
    </row>
    <row r="18" ht="17.25" customHeight="1" spans="1:4">
      <c r="A18" s="165"/>
      <c r="B18" s="83"/>
      <c r="C18" s="32" t="s">
        <v>29</v>
      </c>
      <c r="D18" s="83"/>
    </row>
    <row r="19" ht="17.25" customHeight="1" spans="1:4">
      <c r="A19" s="165"/>
      <c r="B19" s="83"/>
      <c r="C19" s="32" t="s">
        <v>30</v>
      </c>
      <c r="D19" s="83"/>
    </row>
    <row r="20" ht="17.25" customHeight="1" spans="1:4">
      <c r="A20" s="165"/>
      <c r="B20" s="83"/>
      <c r="C20" s="32" t="s">
        <v>31</v>
      </c>
      <c r="D20" s="83"/>
    </row>
    <row r="21" ht="17.25" customHeight="1" spans="1:4">
      <c r="A21" s="165"/>
      <c r="B21" s="83"/>
      <c r="C21" s="32" t="s">
        <v>32</v>
      </c>
      <c r="D21" s="83"/>
    </row>
    <row r="22" ht="17.25" customHeight="1" spans="1:4">
      <c r="A22" s="165"/>
      <c r="B22" s="83"/>
      <c r="C22" s="32" t="s">
        <v>33</v>
      </c>
      <c r="D22" s="83"/>
    </row>
    <row r="23" ht="17.25" customHeight="1" spans="1:4">
      <c r="A23" s="165"/>
      <c r="B23" s="83"/>
      <c r="C23" s="32" t="s">
        <v>34</v>
      </c>
      <c r="D23" s="83"/>
    </row>
    <row r="24" ht="17.25" customHeight="1" spans="1:4">
      <c r="A24" s="165"/>
      <c r="B24" s="83"/>
      <c r="C24" s="32" t="s">
        <v>35</v>
      </c>
      <c r="D24" s="83">
        <v>77518</v>
      </c>
    </row>
    <row r="25" ht="17.25" customHeight="1" spans="1:4">
      <c r="A25" s="165"/>
      <c r="B25" s="83"/>
      <c r="C25" s="32" t="s">
        <v>36</v>
      </c>
      <c r="D25" s="83"/>
    </row>
    <row r="26" ht="17.25" customHeight="1" spans="1:4">
      <c r="A26" s="165"/>
      <c r="B26" s="83"/>
      <c r="C26" s="62" t="s">
        <v>37</v>
      </c>
      <c r="D26" s="83"/>
    </row>
    <row r="27" ht="17.25" customHeight="1" spans="1:4">
      <c r="A27" s="165"/>
      <c r="B27" s="83"/>
      <c r="C27" s="32" t="s">
        <v>38</v>
      </c>
      <c r="D27" s="83"/>
    </row>
    <row r="28" ht="16.5" customHeight="1" spans="1:4">
      <c r="A28" s="165"/>
      <c r="B28" s="83"/>
      <c r="C28" s="32" t="s">
        <v>39</v>
      </c>
      <c r="D28" s="83"/>
    </row>
    <row r="29" ht="16.5" customHeight="1" spans="1:4">
      <c r="A29" s="165"/>
      <c r="B29" s="83"/>
      <c r="C29" s="62" t="s">
        <v>40</v>
      </c>
      <c r="D29" s="83"/>
    </row>
    <row r="30" ht="17.25" customHeight="1" spans="1:4">
      <c r="A30" s="165"/>
      <c r="B30" s="83"/>
      <c r="C30" s="62" t="s">
        <v>41</v>
      </c>
      <c r="D30" s="83"/>
    </row>
    <row r="31" ht="17.25" customHeight="1" spans="1:4">
      <c r="A31" s="165"/>
      <c r="B31" s="83"/>
      <c r="C31" s="32" t="s">
        <v>42</v>
      </c>
      <c r="D31" s="83"/>
    </row>
    <row r="32" ht="16.5" customHeight="1" spans="1:4">
      <c r="A32" s="165" t="s">
        <v>43</v>
      </c>
      <c r="B32" s="83">
        <v>1113614.31</v>
      </c>
      <c r="C32" s="165" t="s">
        <v>44</v>
      </c>
      <c r="D32" s="83">
        <v>1113614.31</v>
      </c>
    </row>
    <row r="33" ht="16.5" customHeight="1" spans="1:4">
      <c r="A33" s="62" t="s">
        <v>45</v>
      </c>
      <c r="B33" s="83"/>
      <c r="C33" s="62" t="s">
        <v>46</v>
      </c>
      <c r="D33" s="83"/>
    </row>
    <row r="34" ht="16.5" customHeight="1" spans="1:4">
      <c r="A34" s="32" t="s">
        <v>47</v>
      </c>
      <c r="B34" s="83"/>
      <c r="C34" s="32" t="s">
        <v>47</v>
      </c>
      <c r="D34" s="83"/>
    </row>
    <row r="35" ht="16.5" customHeight="1" spans="1:4">
      <c r="A35" s="32" t="s">
        <v>48</v>
      </c>
      <c r="B35" s="83"/>
      <c r="C35" s="32" t="s">
        <v>48</v>
      </c>
      <c r="D35" s="83"/>
    </row>
    <row r="36" ht="16.5" customHeight="1" spans="1:4">
      <c r="A36" s="166" t="s">
        <v>49</v>
      </c>
      <c r="B36" s="83">
        <v>1113614.31</v>
      </c>
      <c r="C36" s="166" t="s">
        <v>50</v>
      </c>
      <c r="D36" s="83">
        <v>1113614.31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5" sqref="B15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08" t="s">
        <v>253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254</v>
      </c>
      <c r="C2" s="120"/>
      <c r="D2" s="121"/>
      <c r="E2" s="121"/>
      <c r="F2" s="121"/>
    </row>
    <row r="3" ht="13.5" customHeight="1" spans="1:6">
      <c r="A3" s="4" t="str">
        <f>"单位名称："&amp;"宜良县文学艺术界联合会"</f>
        <v>单位名称：宜良县文学艺术界联合会</v>
      </c>
      <c r="B3" s="4" t="s">
        <v>255</v>
      </c>
      <c r="C3" s="116"/>
      <c r="D3" s="118"/>
      <c r="E3" s="118"/>
      <c r="F3" s="108" t="s">
        <v>1</v>
      </c>
    </row>
    <row r="4" ht="19.5" customHeight="1" spans="1:6">
      <c r="A4" s="122" t="s">
        <v>174</v>
      </c>
      <c r="B4" s="123" t="s">
        <v>72</v>
      </c>
      <c r="C4" s="122" t="s">
        <v>73</v>
      </c>
      <c r="D4" s="10" t="s">
        <v>256</v>
      </c>
      <c r="E4" s="11"/>
      <c r="F4" s="12"/>
    </row>
    <row r="5" ht="18.75" customHeight="1" spans="1:6">
      <c r="A5" s="124"/>
      <c r="B5" s="125"/>
      <c r="C5" s="124"/>
      <c r="D5" s="15" t="s">
        <v>54</v>
      </c>
      <c r="E5" s="10" t="s">
        <v>75</v>
      </c>
      <c r="F5" s="15" t="s">
        <v>76</v>
      </c>
    </row>
    <row r="6" ht="18.75" customHeight="1" spans="1:6">
      <c r="A6" s="69">
        <v>1</v>
      </c>
      <c r="B6" s="126" t="s">
        <v>83</v>
      </c>
      <c r="C6" s="69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83"/>
      <c r="E7" s="83"/>
      <c r="F7" s="83"/>
    </row>
    <row r="8" ht="21" customHeight="1" spans="1:6">
      <c r="A8" s="20"/>
      <c r="B8" s="20"/>
      <c r="C8" s="20"/>
      <c r="D8" s="83"/>
      <c r="E8" s="83"/>
      <c r="F8" s="83"/>
    </row>
    <row r="9" ht="18.75" customHeight="1" spans="1:6">
      <c r="A9" s="128" t="s">
        <v>165</v>
      </c>
      <c r="B9" s="128" t="s">
        <v>165</v>
      </c>
      <c r="C9" s="129" t="s">
        <v>165</v>
      </c>
      <c r="D9" s="83"/>
      <c r="E9" s="83"/>
      <c r="F9" s="83"/>
    </row>
    <row r="10" customHeight="1" spans="1:6">
      <c r="A10" t="s">
        <v>241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7" sqref="A17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257</v>
      </c>
    </row>
    <row r="2" ht="41.25" customHeight="1" spans="1:17">
      <c r="A2" s="73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tr">
        <f>"单位名称："&amp;"宜良县文学艺术界联合会"</f>
        <v>单位名称：宜良县文学艺术界联合会</v>
      </c>
      <c r="B3" s="6"/>
      <c r="C3" s="6"/>
      <c r="D3" s="6"/>
      <c r="E3" s="6"/>
      <c r="F3" s="6"/>
      <c r="G3" s="6"/>
      <c r="H3" s="6"/>
      <c r="I3" s="6"/>
      <c r="J3" s="6"/>
      <c r="P3" s="7"/>
      <c r="Q3" s="108" t="s">
        <v>1</v>
      </c>
    </row>
    <row r="4" ht="15.75" customHeight="1" spans="1:17">
      <c r="A4" s="9" t="s">
        <v>258</v>
      </c>
      <c r="B4" s="109" t="s">
        <v>259</v>
      </c>
      <c r="C4" s="109" t="s">
        <v>260</v>
      </c>
      <c r="D4" s="109" t="s">
        <v>261</v>
      </c>
      <c r="E4" s="109" t="s">
        <v>262</v>
      </c>
      <c r="F4" s="109" t="s">
        <v>263</v>
      </c>
      <c r="G4" s="92" t="s">
        <v>181</v>
      </c>
      <c r="H4" s="92"/>
      <c r="I4" s="92"/>
      <c r="J4" s="92"/>
      <c r="K4" s="93"/>
      <c r="L4" s="92"/>
      <c r="M4" s="92"/>
      <c r="N4" s="78"/>
      <c r="O4" s="92"/>
      <c r="P4" s="93"/>
      <c r="Q4" s="79"/>
    </row>
    <row r="5" ht="17.25" customHeight="1" spans="1:17">
      <c r="A5" s="14"/>
      <c r="B5" s="95"/>
      <c r="C5" s="95"/>
      <c r="D5" s="95"/>
      <c r="E5" s="95"/>
      <c r="F5" s="95"/>
      <c r="G5" s="95" t="s">
        <v>54</v>
      </c>
      <c r="H5" s="95" t="s">
        <v>57</v>
      </c>
      <c r="I5" s="95" t="s">
        <v>264</v>
      </c>
      <c r="J5" s="95" t="s">
        <v>265</v>
      </c>
      <c r="K5" s="96" t="s">
        <v>266</v>
      </c>
      <c r="L5" s="97" t="s">
        <v>267</v>
      </c>
      <c r="M5" s="97"/>
      <c r="N5" s="98"/>
      <c r="O5" s="97"/>
      <c r="P5" s="99"/>
      <c r="Q5" s="100"/>
    </row>
    <row r="6" ht="54" customHeight="1" spans="1:17">
      <c r="A6" s="17"/>
      <c r="B6" s="101"/>
      <c r="C6" s="101"/>
      <c r="D6" s="101"/>
      <c r="E6" s="101"/>
      <c r="F6" s="101"/>
      <c r="G6" s="101"/>
      <c r="H6" s="101" t="s">
        <v>56</v>
      </c>
      <c r="I6" s="101"/>
      <c r="J6" s="101"/>
      <c r="K6" s="102"/>
      <c r="L6" s="101" t="s">
        <v>56</v>
      </c>
      <c r="M6" s="101" t="s">
        <v>63</v>
      </c>
      <c r="N6" s="100" t="s">
        <v>64</v>
      </c>
      <c r="O6" s="101" t="s">
        <v>65</v>
      </c>
      <c r="P6" s="102" t="s">
        <v>66</v>
      </c>
      <c r="Q6" s="100" t="s">
        <v>67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103"/>
      <c r="B8" s="112"/>
      <c r="C8" s="112"/>
      <c r="D8" s="112"/>
      <c r="E8" s="11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ht="21" customHeight="1" spans="1:17">
      <c r="A9" s="104"/>
      <c r="B9" s="112"/>
      <c r="C9" s="112"/>
      <c r="D9" s="112"/>
      <c r="E9" s="11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ht="21" customHeight="1" spans="1:17">
      <c r="A10" s="104"/>
      <c r="B10" s="112"/>
      <c r="C10" s="112"/>
      <c r="D10" s="112"/>
      <c r="E10" s="11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ht="21" customHeight="1" spans="1:17">
      <c r="A11" s="105" t="s">
        <v>165</v>
      </c>
      <c r="B11" s="114"/>
      <c r="C11" s="114"/>
      <c r="D11" s="114"/>
      <c r="E11" s="115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customHeight="1" spans="1:17">
      <c r="A12" t="s">
        <v>241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B18" sqref="B18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86"/>
      <c r="N1" s="86" t="s">
        <v>268</v>
      </c>
    </row>
    <row r="2" ht="41.25" customHeight="1" spans="1:14">
      <c r="A2" s="73" t="str">
        <f>"2026"&amp;"年部门政府购买服务预算表"</f>
        <v>2026年部门政府购买服务预算表</v>
      </c>
      <c r="B2" s="67"/>
      <c r="C2" s="67"/>
      <c r="D2" s="87"/>
      <c r="E2" s="87"/>
      <c r="F2" s="87"/>
      <c r="G2" s="87"/>
      <c r="H2" s="88"/>
      <c r="I2" s="87"/>
      <c r="J2" s="87"/>
      <c r="K2" s="67"/>
      <c r="L2" s="87"/>
      <c r="M2" s="88"/>
      <c r="N2" s="67"/>
    </row>
    <row r="3" ht="22.5" customHeight="1" spans="1:14">
      <c r="A3" s="74" t="str">
        <f>"单位名称："&amp;"宜良县文学艺术界联合会"</f>
        <v>单位名称：宜良县文学艺术界联合会</v>
      </c>
      <c r="B3" s="89"/>
      <c r="C3" s="89"/>
      <c r="D3" s="75"/>
      <c r="E3" s="75"/>
      <c r="F3" s="75"/>
      <c r="G3" s="75"/>
      <c r="H3" s="85"/>
      <c r="I3" s="77"/>
      <c r="J3" s="77"/>
      <c r="K3" s="84"/>
      <c r="L3" s="77"/>
      <c r="M3" s="90"/>
      <c r="N3" s="86" t="s">
        <v>1</v>
      </c>
    </row>
    <row r="4" ht="24" customHeight="1" spans="1:14">
      <c r="A4" s="9" t="s">
        <v>258</v>
      </c>
      <c r="B4" s="91" t="s">
        <v>269</v>
      </c>
      <c r="C4" s="91" t="s">
        <v>270</v>
      </c>
      <c r="D4" s="92" t="s">
        <v>181</v>
      </c>
      <c r="E4" s="92"/>
      <c r="F4" s="92"/>
      <c r="G4" s="92"/>
      <c r="H4" s="93"/>
      <c r="I4" s="92"/>
      <c r="J4" s="92"/>
      <c r="K4" s="78"/>
      <c r="L4" s="92"/>
      <c r="M4" s="93"/>
      <c r="N4" s="79"/>
    </row>
    <row r="5" ht="24" customHeight="1" spans="1:14">
      <c r="A5" s="14"/>
      <c r="B5" s="94"/>
      <c r="C5" s="94"/>
      <c r="D5" s="95" t="s">
        <v>54</v>
      </c>
      <c r="E5" s="95" t="s">
        <v>57</v>
      </c>
      <c r="F5" s="95" t="s">
        <v>264</v>
      </c>
      <c r="G5" s="95" t="s">
        <v>265</v>
      </c>
      <c r="H5" s="96" t="s">
        <v>266</v>
      </c>
      <c r="I5" s="97" t="s">
        <v>267</v>
      </c>
      <c r="J5" s="97"/>
      <c r="K5" s="98"/>
      <c r="L5" s="97"/>
      <c r="M5" s="99"/>
      <c r="N5" s="100"/>
    </row>
    <row r="6" ht="54" customHeight="1" spans="1:14">
      <c r="A6" s="17"/>
      <c r="B6" s="100"/>
      <c r="C6" s="100"/>
      <c r="D6" s="101"/>
      <c r="E6" s="101" t="s">
        <v>56</v>
      </c>
      <c r="F6" s="101"/>
      <c r="G6" s="101"/>
      <c r="H6" s="102"/>
      <c r="I6" s="101" t="s">
        <v>56</v>
      </c>
      <c r="J6" s="101" t="s">
        <v>63</v>
      </c>
      <c r="K6" s="100" t="s">
        <v>64</v>
      </c>
      <c r="L6" s="101" t="s">
        <v>65</v>
      </c>
      <c r="M6" s="102" t="s">
        <v>66</v>
      </c>
      <c r="N6" s="100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3"/>
      <c r="B8" s="104"/>
      <c r="C8" s="104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ht="21" customHeight="1" spans="1:14">
      <c r="A9" s="104"/>
      <c r="B9" s="104"/>
      <c r="C9" s="104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ht="21" customHeight="1" spans="1:14">
      <c r="A10" s="104"/>
      <c r="B10" s="104"/>
      <c r="C10" s="104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ht="21" customHeight="1" spans="1:14">
      <c r="A11" s="105" t="s">
        <v>165</v>
      </c>
      <c r="B11" s="106"/>
      <c r="C11" s="106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customHeight="1" spans="1:14">
      <c r="A12" t="s">
        <v>241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abSelected="1" workbookViewId="0">
      <selection activeCell="P27" sqref="P27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1:25">
      <c r="D1" s="72"/>
      <c r="W1" s="2"/>
      <c r="X1" s="2"/>
      <c r="Y1" s="2" t="s">
        <v>271</v>
      </c>
    </row>
    <row r="2" ht="41.25" customHeight="1" spans="1:25">
      <c r="A2" s="73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tr">
        <f>"单位名称："&amp;"宜良县文学艺术界联合会"</f>
        <v>单位名称：宜良县文学艺术界联合会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1</v>
      </c>
    </row>
    <row r="4" ht="19.5" customHeight="1" spans="1:25">
      <c r="A4" s="26" t="s">
        <v>272</v>
      </c>
      <c r="B4" s="10" t="s">
        <v>181</v>
      </c>
      <c r="C4" s="11"/>
      <c r="D4" s="11"/>
      <c r="E4" s="10" t="s">
        <v>273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  <c r="Y4" s="79"/>
    </row>
    <row r="5" ht="40.5" customHeight="1" spans="1:25">
      <c r="A5" s="18"/>
      <c r="B5" s="27" t="s">
        <v>54</v>
      </c>
      <c r="C5" s="9" t="s">
        <v>57</v>
      </c>
      <c r="D5" s="80" t="s">
        <v>264</v>
      </c>
      <c r="E5" s="48" t="s">
        <v>274</v>
      </c>
      <c r="F5" s="48" t="s">
        <v>275</v>
      </c>
      <c r="G5" s="48" t="s">
        <v>276</v>
      </c>
      <c r="H5" s="48" t="s">
        <v>277</v>
      </c>
      <c r="I5" s="48" t="s">
        <v>278</v>
      </c>
      <c r="J5" s="48" t="s">
        <v>279</v>
      </c>
      <c r="K5" s="48" t="s">
        <v>280</v>
      </c>
      <c r="L5" s="48" t="s">
        <v>281</v>
      </c>
      <c r="M5" s="48" t="s">
        <v>282</v>
      </c>
      <c r="N5" s="48" t="s">
        <v>283</v>
      </c>
      <c r="O5" s="48" t="s">
        <v>284</v>
      </c>
      <c r="P5" s="48" t="s">
        <v>285</v>
      </c>
      <c r="Q5" s="48" t="s">
        <v>286</v>
      </c>
      <c r="R5" s="48" t="s">
        <v>287</v>
      </c>
      <c r="S5" s="48" t="s">
        <v>288</v>
      </c>
      <c r="T5" s="48" t="s">
        <v>289</v>
      </c>
      <c r="U5" s="48" t="s">
        <v>290</v>
      </c>
      <c r="V5" s="48" t="s">
        <v>291</v>
      </c>
      <c r="W5" s="48" t="s">
        <v>292</v>
      </c>
      <c r="X5" s="81" t="s">
        <v>293</v>
      </c>
      <c r="Y5" s="81" t="s">
        <v>294</v>
      </c>
    </row>
    <row r="6" ht="19.5" customHeight="1" spans="1:25">
      <c r="A6" s="19">
        <v>1</v>
      </c>
      <c r="B6" s="19">
        <v>2</v>
      </c>
      <c r="C6" s="19">
        <v>3</v>
      </c>
      <c r="D6" s="82">
        <v>4</v>
      </c>
      <c r="E6" s="28">
        <v>5</v>
      </c>
      <c r="F6" s="19">
        <v>6</v>
      </c>
      <c r="G6" s="19">
        <v>7</v>
      </c>
      <c r="H6" s="82">
        <v>8</v>
      </c>
      <c r="I6" s="19">
        <v>9</v>
      </c>
      <c r="J6" s="19">
        <v>10</v>
      </c>
      <c r="K6" s="19">
        <v>11</v>
      </c>
      <c r="L6" s="82">
        <v>12</v>
      </c>
      <c r="M6" s="19">
        <v>13</v>
      </c>
      <c r="N6" s="19">
        <v>14</v>
      </c>
      <c r="O6" s="19">
        <v>15</v>
      </c>
      <c r="P6" s="82">
        <v>16</v>
      </c>
      <c r="Q6" s="19">
        <v>17</v>
      </c>
      <c r="R6" s="19">
        <v>18</v>
      </c>
      <c r="S6" s="19">
        <v>19</v>
      </c>
      <c r="T6" s="82">
        <v>20</v>
      </c>
      <c r="U6" s="82">
        <v>21</v>
      </c>
      <c r="V6" s="82">
        <v>22</v>
      </c>
      <c r="W6" s="28">
        <v>23</v>
      </c>
      <c r="X6" s="28">
        <v>24</v>
      </c>
      <c r="Y6" s="28">
        <v>25</v>
      </c>
    </row>
    <row r="7" ht="19.5" customHeight="1" spans="1:25">
      <c r="A7" s="29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19.5" customHeight="1" spans="1:25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customHeight="1" spans="1:25">
      <c r="A9" t="s">
        <v>241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295</v>
      </c>
    </row>
    <row r="2" ht="41.25" customHeight="1" spans="1:10">
      <c r="A2" s="66" t="str">
        <f>"2026"&amp;"年对下转移支付绩效目标表"</f>
        <v>2026年对下转移支付绩效目标表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"单位名称："&amp;"宜良县文学艺术界联合会"</f>
        <v>单位名称：宜良县文学艺术界联合会</v>
      </c>
    </row>
    <row r="4" ht="44.25" customHeight="1" spans="1:10">
      <c r="A4" s="68" t="s">
        <v>243</v>
      </c>
      <c r="B4" s="68" t="s">
        <v>244</v>
      </c>
      <c r="C4" s="68" t="s">
        <v>245</v>
      </c>
      <c r="D4" s="68" t="s">
        <v>246</v>
      </c>
      <c r="E4" s="68" t="s">
        <v>247</v>
      </c>
      <c r="F4" s="69" t="s">
        <v>248</v>
      </c>
      <c r="G4" s="68" t="s">
        <v>249</v>
      </c>
      <c r="H4" s="69" t="s">
        <v>250</v>
      </c>
      <c r="I4" s="69" t="s">
        <v>251</v>
      </c>
      <c r="J4" s="68" t="s">
        <v>252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9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241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8" sqref="A18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296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1" spans="1:8">
      <c r="A3" s="42" t="str">
        <f>"单位名称："&amp;"宜良县文学艺术界联合会"</f>
        <v>单位名称：宜良县文学艺术界联合会</v>
      </c>
      <c r="B3" s="43"/>
      <c r="C3" s="44"/>
      <c r="E3" s="41"/>
      <c r="F3" s="40"/>
      <c r="G3" s="40"/>
      <c r="H3" s="45" t="s">
        <v>1</v>
      </c>
    </row>
    <row r="4" ht="28.5" customHeight="1" spans="1:8">
      <c r="A4" s="46" t="s">
        <v>174</v>
      </c>
      <c r="B4" s="47" t="s">
        <v>297</v>
      </c>
      <c r="C4" s="46" t="s">
        <v>298</v>
      </c>
      <c r="D4" s="46" t="s">
        <v>299</v>
      </c>
      <c r="E4" s="46" t="s">
        <v>300</v>
      </c>
      <c r="F4" s="48" t="s">
        <v>301</v>
      </c>
      <c r="G4" s="28"/>
      <c r="H4" s="46"/>
    </row>
    <row r="5" ht="21" customHeight="1" spans="1:8">
      <c r="A5" s="47"/>
      <c r="B5" s="49"/>
      <c r="C5" s="50"/>
      <c r="D5" s="49"/>
      <c r="E5" s="49"/>
      <c r="F5" s="48" t="s">
        <v>262</v>
      </c>
      <c r="G5" s="48" t="s">
        <v>302</v>
      </c>
      <c r="H5" s="48" t="s">
        <v>303</v>
      </c>
    </row>
    <row r="6" ht="17.25" customHeight="1" spans="1:8">
      <c r="A6" s="51" t="s">
        <v>82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2"/>
      <c r="C7" s="29"/>
      <c r="D7" s="20"/>
      <c r="E7" s="54"/>
      <c r="F7" s="56"/>
      <c r="G7" s="57"/>
      <c r="H7" s="57"/>
    </row>
    <row r="8" ht="19.5" customHeight="1" spans="1:8">
      <c r="A8" s="55"/>
      <c r="B8" s="32"/>
      <c r="C8" s="29"/>
      <c r="D8" s="20"/>
      <c r="E8" s="54"/>
      <c r="F8" s="56"/>
      <c r="G8" s="57"/>
      <c r="H8" s="57"/>
    </row>
    <row r="9" ht="19.5" customHeight="1" spans="1:8">
      <c r="A9" s="58" t="s">
        <v>54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304</v>
      </c>
      <c r="B10" s="59"/>
      <c r="C10" s="60"/>
      <c r="D10" s="63"/>
      <c r="E10" s="63"/>
      <c r="F10" s="64"/>
      <c r="G10" s="65"/>
      <c r="H10" s="65"/>
    </row>
    <row r="11" customHeight="1" spans="1:8">
      <c r="A11" t="s">
        <v>241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28" sqref="D28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305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"单位名称："&amp;"宜良县文学艺术界联合会"</f>
        <v>单位名称：宜良县文学艺术界联合会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237</v>
      </c>
      <c r="B4" s="8" t="s">
        <v>176</v>
      </c>
      <c r="C4" s="8" t="s">
        <v>238</v>
      </c>
      <c r="D4" s="9" t="s">
        <v>177</v>
      </c>
      <c r="E4" s="9" t="s">
        <v>178</v>
      </c>
      <c r="F4" s="9" t="s">
        <v>179</v>
      </c>
      <c r="G4" s="9" t="s">
        <v>180</v>
      </c>
      <c r="H4" s="26" t="s">
        <v>54</v>
      </c>
      <c r="I4" s="10" t="s">
        <v>306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165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241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25" sqref="C2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307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"单位名称："&amp;"宜良县文学艺术界联合会"</f>
        <v>单位名称：宜良县文学艺术界联合会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238</v>
      </c>
      <c r="B4" s="8" t="s">
        <v>237</v>
      </c>
      <c r="C4" s="8" t="s">
        <v>176</v>
      </c>
      <c r="D4" s="9" t="s">
        <v>308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54</v>
      </c>
      <c r="B10" s="24" t="s">
        <v>309</v>
      </c>
      <c r="C10" s="24"/>
      <c r="D10" s="25"/>
      <c r="E10" s="22"/>
      <c r="F10" s="22"/>
      <c r="G10" s="22"/>
    </row>
    <row r="11" customHeight="1" spans="1:7">
      <c r="A11" t="s">
        <v>241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51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"单位名称："&amp;"宜良县文学艺术界联合会"</f>
        <v>单位名称：宜良县文学艺术界联合会</v>
      </c>
      <c r="S3" s="44" t="s">
        <v>1</v>
      </c>
    </row>
    <row r="4" ht="21.75" customHeight="1" spans="1:19">
      <c r="A4" s="182" t="s">
        <v>52</v>
      </c>
      <c r="B4" s="183" t="s">
        <v>53</v>
      </c>
      <c r="C4" s="183" t="s">
        <v>54</v>
      </c>
      <c r="D4" s="184" t="s">
        <v>55</v>
      </c>
      <c r="E4" s="184"/>
      <c r="F4" s="184"/>
      <c r="G4" s="184"/>
      <c r="H4" s="184"/>
      <c r="I4" s="128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56</v>
      </c>
      <c r="E5" s="187" t="s">
        <v>57</v>
      </c>
      <c r="F5" s="187" t="s">
        <v>58</v>
      </c>
      <c r="G5" s="187" t="s">
        <v>59</v>
      </c>
      <c r="H5" s="187" t="s">
        <v>60</v>
      </c>
      <c r="I5" s="188" t="s">
        <v>61</v>
      </c>
      <c r="J5" s="189"/>
      <c r="K5" s="189"/>
      <c r="L5" s="189"/>
      <c r="M5" s="189"/>
      <c r="N5" s="190"/>
      <c r="O5" s="187" t="s">
        <v>56</v>
      </c>
      <c r="P5" s="187" t="s">
        <v>57</v>
      </c>
      <c r="Q5" s="187" t="s">
        <v>58</v>
      </c>
      <c r="R5" s="187" t="s">
        <v>59</v>
      </c>
      <c r="S5" s="187" t="s">
        <v>62</v>
      </c>
    </row>
    <row r="6" ht="30" customHeight="1" spans="1:19">
      <c r="A6" s="191"/>
      <c r="B6" s="192"/>
      <c r="C6" s="115"/>
      <c r="D6" s="115"/>
      <c r="E6" s="115"/>
      <c r="F6" s="115"/>
      <c r="G6" s="115"/>
      <c r="H6" s="115"/>
      <c r="I6" s="71" t="s">
        <v>56</v>
      </c>
      <c r="J6" s="190" t="s">
        <v>63</v>
      </c>
      <c r="K6" s="190" t="s">
        <v>64</v>
      </c>
      <c r="L6" s="190" t="s">
        <v>65</v>
      </c>
      <c r="M6" s="190" t="s">
        <v>66</v>
      </c>
      <c r="N6" s="190" t="s">
        <v>67</v>
      </c>
      <c r="O6" s="193"/>
      <c r="P6" s="193"/>
      <c r="Q6" s="193"/>
      <c r="R6" s="193"/>
      <c r="S6" s="115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71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20" t="s">
        <v>68</v>
      </c>
      <c r="B8" s="20" t="s">
        <v>69</v>
      </c>
      <c r="C8" s="83">
        <v>1113614.31</v>
      </c>
      <c r="D8" s="83">
        <v>1113614.31</v>
      </c>
      <c r="E8" s="83">
        <v>1113614.31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18" customHeight="1" spans="1:19">
      <c r="A9" s="195" t="s">
        <v>70</v>
      </c>
      <c r="B9" s="195" t="s">
        <v>69</v>
      </c>
      <c r="C9" s="83">
        <v>1113614.31</v>
      </c>
      <c r="D9" s="83">
        <v>1113614.31</v>
      </c>
      <c r="E9" s="83">
        <v>1113614.31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18" customHeight="1" spans="1:19">
      <c r="A10" s="47" t="s">
        <v>54</v>
      </c>
      <c r="B10" s="196"/>
      <c r="C10" s="83">
        <v>1113614.31</v>
      </c>
      <c r="D10" s="83">
        <v>1113614.31</v>
      </c>
      <c r="E10" s="83">
        <v>1113614.31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4" t="s">
        <v>71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"单位名称："&amp;"宜良县文学艺术界联合会"</f>
        <v>单位名称：宜良县文学艺术界联合会</v>
      </c>
      <c r="O3" s="44" t="s">
        <v>1</v>
      </c>
    </row>
    <row r="4" ht="27" customHeight="1" spans="1:15">
      <c r="A4" s="168" t="s">
        <v>72</v>
      </c>
      <c r="B4" s="168" t="s">
        <v>73</v>
      </c>
      <c r="C4" s="168" t="s">
        <v>54</v>
      </c>
      <c r="D4" s="169" t="s">
        <v>57</v>
      </c>
      <c r="E4" s="170"/>
      <c r="F4" s="171"/>
      <c r="G4" s="172" t="s">
        <v>58</v>
      </c>
      <c r="H4" s="172" t="s">
        <v>59</v>
      </c>
      <c r="I4" s="172" t="s">
        <v>74</v>
      </c>
      <c r="J4" s="169" t="s">
        <v>61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56</v>
      </c>
      <c r="E5" s="177" t="s">
        <v>75</v>
      </c>
      <c r="F5" s="177" t="s">
        <v>76</v>
      </c>
      <c r="G5" s="176"/>
      <c r="H5" s="176"/>
      <c r="I5" s="178"/>
      <c r="J5" s="177" t="s">
        <v>56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83">
        <v>784184</v>
      </c>
      <c r="D7" s="83">
        <v>784184</v>
      </c>
      <c r="E7" s="83">
        <v>784184</v>
      </c>
      <c r="F7" s="83"/>
      <c r="G7" s="83"/>
      <c r="H7" s="83"/>
      <c r="I7" s="83"/>
      <c r="J7" s="83"/>
      <c r="K7" s="83"/>
      <c r="L7" s="83"/>
      <c r="M7" s="83"/>
      <c r="N7" s="83"/>
      <c r="O7" s="83"/>
    </row>
    <row r="8" ht="21" customHeight="1" spans="1:15">
      <c r="A8" s="179" t="s">
        <v>99</v>
      </c>
      <c r="B8" s="179" t="s">
        <v>100</v>
      </c>
      <c r="C8" s="83">
        <v>784184</v>
      </c>
      <c r="D8" s="83">
        <v>784184</v>
      </c>
      <c r="E8" s="83">
        <v>784184</v>
      </c>
      <c r="F8" s="83"/>
      <c r="G8" s="83"/>
      <c r="H8" s="83"/>
      <c r="I8" s="83"/>
      <c r="J8" s="83"/>
      <c r="K8" s="83"/>
      <c r="L8" s="83"/>
      <c r="M8" s="83"/>
      <c r="N8" s="83"/>
      <c r="O8" s="83"/>
    </row>
    <row r="9" ht="21" customHeight="1" spans="1:15">
      <c r="A9" s="180" t="s">
        <v>101</v>
      </c>
      <c r="B9" s="180" t="s">
        <v>102</v>
      </c>
      <c r="C9" s="83">
        <v>784184</v>
      </c>
      <c r="D9" s="83">
        <v>784184</v>
      </c>
      <c r="E9" s="83">
        <v>784184</v>
      </c>
      <c r="F9" s="83"/>
      <c r="G9" s="83"/>
      <c r="H9" s="83"/>
      <c r="I9" s="83"/>
      <c r="J9" s="83"/>
      <c r="K9" s="83"/>
      <c r="L9" s="83"/>
      <c r="M9" s="83"/>
      <c r="N9" s="83"/>
      <c r="O9" s="83"/>
    </row>
    <row r="10" ht="21" customHeight="1" spans="1:15">
      <c r="A10" s="55" t="s">
        <v>103</v>
      </c>
      <c r="B10" s="55" t="s">
        <v>104</v>
      </c>
      <c r="C10" s="83">
        <v>146557.44</v>
      </c>
      <c r="D10" s="83">
        <v>146557.44</v>
      </c>
      <c r="E10" s="83">
        <v>146557.44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79" t="s">
        <v>105</v>
      </c>
      <c r="B11" s="179" t="s">
        <v>106</v>
      </c>
      <c r="C11" s="83">
        <v>146557.44</v>
      </c>
      <c r="D11" s="83">
        <v>146557.44</v>
      </c>
      <c r="E11" s="83">
        <v>146557.44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80" t="s">
        <v>107</v>
      </c>
      <c r="B12" s="180" t="s">
        <v>108</v>
      </c>
      <c r="C12" s="83">
        <v>43200</v>
      </c>
      <c r="D12" s="83">
        <v>43200</v>
      </c>
      <c r="E12" s="83">
        <v>43200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80" t="s">
        <v>109</v>
      </c>
      <c r="B13" s="180" t="s">
        <v>110</v>
      </c>
      <c r="C13" s="83">
        <v>103357.44</v>
      </c>
      <c r="D13" s="83">
        <v>103357.44</v>
      </c>
      <c r="E13" s="83">
        <v>103357.44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55" t="s">
        <v>111</v>
      </c>
      <c r="B14" s="55" t="s">
        <v>112</v>
      </c>
      <c r="C14" s="83">
        <v>105354.87</v>
      </c>
      <c r="D14" s="83">
        <v>105354.87</v>
      </c>
      <c r="E14" s="83">
        <v>105354.87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79" t="s">
        <v>113</v>
      </c>
      <c r="B15" s="179" t="s">
        <v>114</v>
      </c>
      <c r="C15" s="83">
        <v>105354.87</v>
      </c>
      <c r="D15" s="83">
        <v>105354.87</v>
      </c>
      <c r="E15" s="83">
        <v>105354.87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0" t="s">
        <v>115</v>
      </c>
      <c r="B16" s="180" t="s">
        <v>116</v>
      </c>
      <c r="C16" s="83">
        <v>55216.74</v>
      </c>
      <c r="D16" s="83">
        <v>55216.74</v>
      </c>
      <c r="E16" s="83">
        <v>55216.74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0" t="s">
        <v>117</v>
      </c>
      <c r="B17" s="180" t="s">
        <v>118</v>
      </c>
      <c r="C17" s="83">
        <v>47938.13</v>
      </c>
      <c r="D17" s="83">
        <v>47938.13</v>
      </c>
      <c r="E17" s="83">
        <v>47938.13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80" t="s">
        <v>119</v>
      </c>
      <c r="B18" s="180" t="s">
        <v>120</v>
      </c>
      <c r="C18" s="83">
        <v>2200</v>
      </c>
      <c r="D18" s="83">
        <v>2200</v>
      </c>
      <c r="E18" s="83">
        <v>2200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55" t="s">
        <v>121</v>
      </c>
      <c r="B19" s="55" t="s">
        <v>122</v>
      </c>
      <c r="C19" s="83">
        <v>77518</v>
      </c>
      <c r="D19" s="83">
        <v>77518</v>
      </c>
      <c r="E19" s="83">
        <v>77518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79" t="s">
        <v>123</v>
      </c>
      <c r="B20" s="179" t="s">
        <v>124</v>
      </c>
      <c r="C20" s="83">
        <v>77518</v>
      </c>
      <c r="D20" s="83">
        <v>77518</v>
      </c>
      <c r="E20" s="83">
        <v>77518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80" t="s">
        <v>125</v>
      </c>
      <c r="B21" s="180" t="s">
        <v>126</v>
      </c>
      <c r="C21" s="83">
        <v>77518</v>
      </c>
      <c r="D21" s="83">
        <v>77518</v>
      </c>
      <c r="E21" s="83">
        <v>77518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81" t="s">
        <v>54</v>
      </c>
      <c r="B22" s="35"/>
      <c r="C22" s="83">
        <v>1113614.31</v>
      </c>
      <c r="D22" s="83">
        <v>1113614.31</v>
      </c>
      <c r="E22" s="83">
        <v>1113614.31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7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127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"单位名称："&amp;"宜良县文学艺术界联合会"</f>
        <v>单位名称：宜良县文学艺术界联合会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128</v>
      </c>
      <c r="B6" s="83">
        <v>1113614.31</v>
      </c>
      <c r="C6" s="164" t="s">
        <v>129</v>
      </c>
      <c r="D6" s="83">
        <v>1113614.31</v>
      </c>
    </row>
    <row r="7" ht="16.5" customHeight="1" spans="1:4">
      <c r="A7" s="164" t="s">
        <v>130</v>
      </c>
      <c r="B7" s="83">
        <v>1113614.31</v>
      </c>
      <c r="C7" s="164" t="s">
        <v>131</v>
      </c>
      <c r="D7" s="83"/>
    </row>
    <row r="8" ht="16.5" customHeight="1" spans="1:4">
      <c r="A8" s="164" t="s">
        <v>132</v>
      </c>
      <c r="B8" s="83"/>
      <c r="C8" s="164" t="s">
        <v>133</v>
      </c>
      <c r="D8" s="83"/>
    </row>
    <row r="9" ht="16.5" customHeight="1" spans="1:4">
      <c r="A9" s="164" t="s">
        <v>134</v>
      </c>
      <c r="B9" s="83"/>
      <c r="C9" s="164" t="s">
        <v>135</v>
      </c>
      <c r="D9" s="83"/>
    </row>
    <row r="10" ht="16.5" customHeight="1" spans="1:4">
      <c r="A10" s="164" t="s">
        <v>136</v>
      </c>
      <c r="B10" s="83"/>
      <c r="C10" s="164" t="s">
        <v>137</v>
      </c>
      <c r="D10" s="83"/>
    </row>
    <row r="11" ht="16.5" customHeight="1" spans="1:4">
      <c r="A11" s="164" t="s">
        <v>130</v>
      </c>
      <c r="B11" s="83"/>
      <c r="C11" s="164" t="s">
        <v>138</v>
      </c>
      <c r="D11" s="83"/>
    </row>
    <row r="12" ht="16.5" customHeight="1" spans="1:4">
      <c r="A12" s="62" t="s">
        <v>132</v>
      </c>
      <c r="B12" s="83"/>
      <c r="C12" s="70" t="s">
        <v>139</v>
      </c>
      <c r="D12" s="83"/>
    </row>
    <row r="13" ht="16.5" customHeight="1" spans="1:4">
      <c r="A13" s="62" t="s">
        <v>134</v>
      </c>
      <c r="B13" s="83"/>
      <c r="C13" s="70" t="s">
        <v>140</v>
      </c>
      <c r="D13" s="83">
        <v>784184</v>
      </c>
    </row>
    <row r="14" ht="16.5" customHeight="1" spans="1:4">
      <c r="A14" s="165"/>
      <c r="B14" s="83"/>
      <c r="C14" s="70" t="s">
        <v>141</v>
      </c>
      <c r="D14" s="83">
        <v>146557.44</v>
      </c>
    </row>
    <row r="15" ht="16.5" customHeight="1" spans="1:4">
      <c r="A15" s="165"/>
      <c r="B15" s="83"/>
      <c r="C15" s="70" t="s">
        <v>142</v>
      </c>
      <c r="D15" s="83">
        <v>105354.87</v>
      </c>
    </row>
    <row r="16" ht="16.5" customHeight="1" spans="1:4">
      <c r="A16" s="165"/>
      <c r="B16" s="83"/>
      <c r="C16" s="70" t="s">
        <v>143</v>
      </c>
      <c r="D16" s="83"/>
    </row>
    <row r="17" ht="16.5" customHeight="1" spans="1:4">
      <c r="A17" s="165"/>
      <c r="B17" s="83"/>
      <c r="C17" s="70" t="s">
        <v>144</v>
      </c>
      <c r="D17" s="83"/>
    </row>
    <row r="18" ht="16.5" customHeight="1" spans="1:4">
      <c r="A18" s="165"/>
      <c r="B18" s="83"/>
      <c r="C18" s="70" t="s">
        <v>145</v>
      </c>
      <c r="D18" s="83"/>
    </row>
    <row r="19" ht="16.5" customHeight="1" spans="1:4">
      <c r="A19" s="165"/>
      <c r="B19" s="83"/>
      <c r="C19" s="70" t="s">
        <v>146</v>
      </c>
      <c r="D19" s="83"/>
    </row>
    <row r="20" ht="16.5" customHeight="1" spans="1:4">
      <c r="A20" s="165"/>
      <c r="B20" s="83"/>
      <c r="C20" s="70" t="s">
        <v>147</v>
      </c>
      <c r="D20" s="83"/>
    </row>
    <row r="21" ht="16.5" customHeight="1" spans="1:4">
      <c r="A21" s="165"/>
      <c r="B21" s="83"/>
      <c r="C21" s="70" t="s">
        <v>148</v>
      </c>
      <c r="D21" s="83"/>
    </row>
    <row r="22" ht="16.5" customHeight="1" spans="1:4">
      <c r="A22" s="165"/>
      <c r="B22" s="83"/>
      <c r="C22" s="70" t="s">
        <v>149</v>
      </c>
      <c r="D22" s="83"/>
    </row>
    <row r="23" ht="16.5" customHeight="1" spans="1:4">
      <c r="A23" s="165"/>
      <c r="B23" s="83"/>
      <c r="C23" s="70" t="s">
        <v>150</v>
      </c>
      <c r="D23" s="83"/>
    </row>
    <row r="24" ht="16.5" customHeight="1" spans="1:4">
      <c r="A24" s="165"/>
      <c r="B24" s="83"/>
      <c r="C24" s="70" t="s">
        <v>151</v>
      </c>
      <c r="D24" s="83"/>
    </row>
    <row r="25" ht="16.5" customHeight="1" spans="1:4">
      <c r="A25" s="165"/>
      <c r="B25" s="83"/>
      <c r="C25" s="70" t="s">
        <v>152</v>
      </c>
      <c r="D25" s="83">
        <v>77518</v>
      </c>
    </row>
    <row r="26" ht="16.5" customHeight="1" spans="1:4">
      <c r="A26" s="165"/>
      <c r="B26" s="83"/>
      <c r="C26" s="70" t="s">
        <v>153</v>
      </c>
      <c r="D26" s="83"/>
    </row>
    <row r="27" ht="16.5" customHeight="1" spans="1:4">
      <c r="A27" s="165"/>
      <c r="B27" s="83"/>
      <c r="C27" s="70" t="s">
        <v>154</v>
      </c>
      <c r="D27" s="83"/>
    </row>
    <row r="28" ht="16.5" customHeight="1" spans="1:4">
      <c r="A28" s="165"/>
      <c r="B28" s="83"/>
      <c r="C28" s="70" t="s">
        <v>155</v>
      </c>
      <c r="D28" s="83"/>
    </row>
    <row r="29" ht="16.5" customHeight="1" spans="1:4">
      <c r="A29" s="165"/>
      <c r="B29" s="83"/>
      <c r="C29" s="70" t="s">
        <v>156</v>
      </c>
      <c r="D29" s="83"/>
    </row>
    <row r="30" ht="16.5" customHeight="1" spans="1:4">
      <c r="A30" s="165"/>
      <c r="B30" s="83"/>
      <c r="C30" s="70" t="s">
        <v>157</v>
      </c>
      <c r="D30" s="83"/>
    </row>
    <row r="31" ht="16.5" customHeight="1" spans="1:4">
      <c r="A31" s="165"/>
      <c r="B31" s="83"/>
      <c r="C31" s="62" t="s">
        <v>158</v>
      </c>
      <c r="D31" s="83"/>
    </row>
    <row r="32" ht="16.5" customHeight="1" spans="1:4">
      <c r="A32" s="165"/>
      <c r="B32" s="83"/>
      <c r="C32" s="62" t="s">
        <v>159</v>
      </c>
      <c r="D32" s="83"/>
    </row>
    <row r="33" ht="16.5" customHeight="1" spans="1:4">
      <c r="A33" s="165"/>
      <c r="B33" s="83"/>
      <c r="C33" s="29" t="s">
        <v>160</v>
      </c>
      <c r="D33" s="83"/>
    </row>
    <row r="34" ht="15" customHeight="1" spans="1:4">
      <c r="A34" s="166" t="s">
        <v>49</v>
      </c>
      <c r="B34" s="167">
        <v>1113614.31</v>
      </c>
      <c r="C34" s="166" t="s">
        <v>50</v>
      </c>
      <c r="D34" s="167">
        <v>1113614.31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C21" sqref="C2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1"/>
      <c r="F1" s="72"/>
      <c r="G1" s="132" t="s">
        <v>161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"单位名称："&amp;"宜良县文学艺术界联合会"</f>
        <v>单位名称：宜良县文学艺术界联合会</v>
      </c>
      <c r="F3" s="118"/>
      <c r="G3" s="132" t="s">
        <v>1</v>
      </c>
    </row>
    <row r="4" ht="20.25" customHeight="1" spans="1:7">
      <c r="A4" s="155" t="s">
        <v>162</v>
      </c>
      <c r="B4" s="156"/>
      <c r="C4" s="122" t="s">
        <v>54</v>
      </c>
      <c r="D4" s="140" t="s">
        <v>75</v>
      </c>
      <c r="E4" s="11"/>
      <c r="F4" s="12"/>
      <c r="G4" s="134" t="s">
        <v>76</v>
      </c>
    </row>
    <row r="5" ht="20.25" customHeight="1" spans="1:7">
      <c r="A5" s="157" t="s">
        <v>72</v>
      </c>
      <c r="B5" s="157" t="s">
        <v>73</v>
      </c>
      <c r="C5" s="18"/>
      <c r="D5" s="127" t="s">
        <v>56</v>
      </c>
      <c r="E5" s="127" t="s">
        <v>163</v>
      </c>
      <c r="F5" s="127" t="s">
        <v>164</v>
      </c>
      <c r="G5" s="136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83">
        <v>784184</v>
      </c>
      <c r="D7" s="83">
        <v>784184</v>
      </c>
      <c r="E7" s="83">
        <v>706284</v>
      </c>
      <c r="F7" s="83">
        <v>77900</v>
      </c>
      <c r="G7" s="83"/>
    </row>
    <row r="8" ht="18" customHeight="1" spans="1:7">
      <c r="A8" s="158" t="s">
        <v>99</v>
      </c>
      <c r="B8" s="158" t="s">
        <v>100</v>
      </c>
      <c r="C8" s="83">
        <v>784184</v>
      </c>
      <c r="D8" s="83">
        <v>784184</v>
      </c>
      <c r="E8" s="83">
        <v>706284</v>
      </c>
      <c r="F8" s="83">
        <v>77900</v>
      </c>
      <c r="G8" s="83"/>
    </row>
    <row r="9" ht="18" customHeight="1" spans="1:7">
      <c r="A9" s="159" t="s">
        <v>101</v>
      </c>
      <c r="B9" s="159" t="s">
        <v>102</v>
      </c>
      <c r="C9" s="83">
        <v>784184</v>
      </c>
      <c r="D9" s="83">
        <v>784184</v>
      </c>
      <c r="E9" s="83">
        <v>706284</v>
      </c>
      <c r="F9" s="83">
        <v>77900</v>
      </c>
      <c r="G9" s="83"/>
    </row>
    <row r="10" ht="18" customHeight="1" spans="1:7">
      <c r="A10" s="29" t="s">
        <v>103</v>
      </c>
      <c r="B10" s="29" t="s">
        <v>104</v>
      </c>
      <c r="C10" s="83">
        <v>146557.44</v>
      </c>
      <c r="D10" s="83">
        <v>146557.44</v>
      </c>
      <c r="E10" s="83">
        <v>146557.44</v>
      </c>
      <c r="F10" s="83"/>
      <c r="G10" s="83"/>
    </row>
    <row r="11" ht="18" customHeight="1" spans="1:7">
      <c r="A11" s="158" t="s">
        <v>105</v>
      </c>
      <c r="B11" s="158" t="s">
        <v>106</v>
      </c>
      <c r="C11" s="83">
        <v>146557.44</v>
      </c>
      <c r="D11" s="83">
        <v>146557.44</v>
      </c>
      <c r="E11" s="83">
        <v>146557.44</v>
      </c>
      <c r="F11" s="83"/>
      <c r="G11" s="83"/>
    </row>
    <row r="12" ht="18" customHeight="1" spans="1:7">
      <c r="A12" s="159" t="s">
        <v>107</v>
      </c>
      <c r="B12" s="159" t="s">
        <v>108</v>
      </c>
      <c r="C12" s="83">
        <v>43200</v>
      </c>
      <c r="D12" s="83">
        <v>43200</v>
      </c>
      <c r="E12" s="83">
        <v>43200</v>
      </c>
      <c r="F12" s="83"/>
      <c r="G12" s="83"/>
    </row>
    <row r="13" ht="18" customHeight="1" spans="1:7">
      <c r="A13" s="159" t="s">
        <v>109</v>
      </c>
      <c r="B13" s="159" t="s">
        <v>110</v>
      </c>
      <c r="C13" s="83">
        <v>103357.44</v>
      </c>
      <c r="D13" s="83">
        <v>103357.44</v>
      </c>
      <c r="E13" s="83">
        <v>103357.44</v>
      </c>
      <c r="F13" s="83"/>
      <c r="G13" s="83"/>
    </row>
    <row r="14" ht="18" customHeight="1" spans="1:7">
      <c r="A14" s="29" t="s">
        <v>111</v>
      </c>
      <c r="B14" s="29" t="s">
        <v>112</v>
      </c>
      <c r="C14" s="83">
        <v>105354.87</v>
      </c>
      <c r="D14" s="83">
        <v>105354.87</v>
      </c>
      <c r="E14" s="83">
        <v>105354.87</v>
      </c>
      <c r="F14" s="83"/>
      <c r="G14" s="83"/>
    </row>
    <row r="15" ht="18" customHeight="1" spans="1:7">
      <c r="A15" s="158" t="s">
        <v>113</v>
      </c>
      <c r="B15" s="158" t="s">
        <v>114</v>
      </c>
      <c r="C15" s="83">
        <v>105354.87</v>
      </c>
      <c r="D15" s="83">
        <v>105354.87</v>
      </c>
      <c r="E15" s="83">
        <v>105354.87</v>
      </c>
      <c r="F15" s="83"/>
      <c r="G15" s="83"/>
    </row>
    <row r="16" ht="18" customHeight="1" spans="1:7">
      <c r="A16" s="159" t="s">
        <v>115</v>
      </c>
      <c r="B16" s="159" t="s">
        <v>116</v>
      </c>
      <c r="C16" s="83">
        <v>55216.74</v>
      </c>
      <c r="D16" s="83">
        <v>55216.74</v>
      </c>
      <c r="E16" s="83">
        <v>55216.74</v>
      </c>
      <c r="F16" s="83"/>
      <c r="G16" s="83"/>
    </row>
    <row r="17" ht="18" customHeight="1" spans="1:7">
      <c r="A17" s="159" t="s">
        <v>117</v>
      </c>
      <c r="B17" s="159" t="s">
        <v>118</v>
      </c>
      <c r="C17" s="83">
        <v>47938.13</v>
      </c>
      <c r="D17" s="83">
        <v>47938.13</v>
      </c>
      <c r="E17" s="83">
        <v>47938.13</v>
      </c>
      <c r="F17" s="83"/>
      <c r="G17" s="83"/>
    </row>
    <row r="18" ht="18" customHeight="1" spans="1:7">
      <c r="A18" s="159" t="s">
        <v>119</v>
      </c>
      <c r="B18" s="159" t="s">
        <v>120</v>
      </c>
      <c r="C18" s="83">
        <v>2200</v>
      </c>
      <c r="D18" s="83">
        <v>2200</v>
      </c>
      <c r="E18" s="83">
        <v>2200</v>
      </c>
      <c r="F18" s="83"/>
      <c r="G18" s="83"/>
    </row>
    <row r="19" ht="18" customHeight="1" spans="1:7">
      <c r="A19" s="29" t="s">
        <v>121</v>
      </c>
      <c r="B19" s="29" t="s">
        <v>122</v>
      </c>
      <c r="C19" s="83">
        <v>77518</v>
      </c>
      <c r="D19" s="83">
        <v>77518</v>
      </c>
      <c r="E19" s="83">
        <v>77518</v>
      </c>
      <c r="F19" s="83"/>
      <c r="G19" s="83"/>
    </row>
    <row r="20" ht="18" customHeight="1" spans="1:7">
      <c r="A20" s="158" t="s">
        <v>123</v>
      </c>
      <c r="B20" s="158" t="s">
        <v>124</v>
      </c>
      <c r="C20" s="83">
        <v>77518</v>
      </c>
      <c r="D20" s="83">
        <v>77518</v>
      </c>
      <c r="E20" s="83">
        <v>77518</v>
      </c>
      <c r="F20" s="83"/>
      <c r="G20" s="83"/>
    </row>
    <row r="21" ht="18" customHeight="1" spans="1:7">
      <c r="A21" s="159" t="s">
        <v>125</v>
      </c>
      <c r="B21" s="159" t="s">
        <v>126</v>
      </c>
      <c r="C21" s="83">
        <v>77518</v>
      </c>
      <c r="D21" s="83">
        <v>77518</v>
      </c>
      <c r="E21" s="83">
        <v>77518</v>
      </c>
      <c r="F21" s="83"/>
      <c r="G21" s="83"/>
    </row>
    <row r="22" ht="18" customHeight="1" spans="1:7">
      <c r="A22" s="82" t="s">
        <v>165</v>
      </c>
      <c r="B22" s="160" t="s">
        <v>165</v>
      </c>
      <c r="C22" s="83">
        <v>1113614.31</v>
      </c>
      <c r="D22" s="83">
        <v>1113614.31</v>
      </c>
      <c r="E22" s="83">
        <v>1035714.31</v>
      </c>
      <c r="F22" s="83">
        <v>77900</v>
      </c>
      <c r="G22" s="83"/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1" t="s">
        <v>166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7" t="str">
        <f>"单位名称："&amp;"宜良县文学艺术界联合会"</f>
        <v>单位名称：宜良县文学艺术界联合会</v>
      </c>
      <c r="B3" s="153"/>
      <c r="D3" s="41"/>
      <c r="E3" s="40"/>
      <c r="F3" s="45" t="s">
        <v>1</v>
      </c>
    </row>
    <row r="4" ht="27" customHeight="1" spans="1:6">
      <c r="A4" s="46" t="s">
        <v>167</v>
      </c>
      <c r="B4" s="46" t="s">
        <v>168</v>
      </c>
      <c r="C4" s="47" t="s">
        <v>169</v>
      </c>
      <c r="D4" s="46"/>
      <c r="E4" s="48"/>
      <c r="F4" s="46" t="s">
        <v>170</v>
      </c>
    </row>
    <row r="5" ht="28.5" customHeight="1" spans="1:6">
      <c r="A5" s="154"/>
      <c r="B5" s="50"/>
      <c r="C5" s="48" t="s">
        <v>56</v>
      </c>
      <c r="D5" s="48" t="s">
        <v>171</v>
      </c>
      <c r="E5" s="48" t="s">
        <v>172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83">
        <v>1600</v>
      </c>
      <c r="B7" s="83"/>
      <c r="C7" s="83"/>
      <c r="D7" s="83"/>
      <c r="E7" s="83"/>
      <c r="F7" s="83">
        <v>1600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1"/>
  <sheetViews>
    <sheetView showZeros="0" topLeftCell="D6" workbookViewId="0">
      <selection activeCell="G9" sqref="G9:I22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37"/>
      <c r="D1" s="138"/>
      <c r="E1" s="138"/>
      <c r="F1" s="138"/>
      <c r="G1" s="138"/>
      <c r="H1" s="84"/>
      <c r="I1" s="84"/>
      <c r="J1" s="84"/>
      <c r="K1" s="84"/>
      <c r="L1" s="84"/>
      <c r="M1" s="84"/>
      <c r="Q1" s="84"/>
      <c r="U1" s="137"/>
      <c r="W1" s="2" t="s">
        <v>173</v>
      </c>
    </row>
    <row r="2" ht="45.75" customHeight="1" spans="1:23">
      <c r="A2" s="67" t="str">
        <f>"2026"&amp;"年部门基本支出预算表"</f>
        <v>2026年部门基本支出预算表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tr">
        <f>"单位名称："&amp;"宜良县文学艺术界联合会"</f>
        <v>单位名称：宜良县文学艺术界联合会</v>
      </c>
      <c r="B3" s="139"/>
      <c r="C3" s="139"/>
      <c r="D3" s="139"/>
      <c r="E3" s="139"/>
      <c r="F3" s="139"/>
      <c r="G3" s="139"/>
      <c r="H3" s="89"/>
      <c r="I3" s="89"/>
      <c r="J3" s="89"/>
      <c r="K3" s="89"/>
      <c r="L3" s="89"/>
      <c r="M3" s="89"/>
      <c r="N3" s="6"/>
      <c r="O3" s="6"/>
      <c r="P3" s="6"/>
      <c r="Q3" s="89"/>
      <c r="U3" s="137"/>
      <c r="W3" s="2" t="s">
        <v>1</v>
      </c>
    </row>
    <row r="4" ht="18" customHeight="1" spans="1:23">
      <c r="A4" s="8" t="s">
        <v>174</v>
      </c>
      <c r="B4" s="8" t="s">
        <v>175</v>
      </c>
      <c r="C4" s="8" t="s">
        <v>176</v>
      </c>
      <c r="D4" s="8" t="s">
        <v>177</v>
      </c>
      <c r="E4" s="8" t="s">
        <v>178</v>
      </c>
      <c r="F4" s="8" t="s">
        <v>179</v>
      </c>
      <c r="G4" s="8" t="s">
        <v>180</v>
      </c>
      <c r="H4" s="140" t="s">
        <v>181</v>
      </c>
      <c r="I4" s="78" t="s">
        <v>181</v>
      </c>
      <c r="J4" s="78"/>
      <c r="K4" s="78"/>
      <c r="L4" s="78"/>
      <c r="M4" s="78"/>
      <c r="N4" s="11"/>
      <c r="O4" s="11"/>
      <c r="P4" s="11"/>
      <c r="Q4" s="93" t="s">
        <v>60</v>
      </c>
      <c r="R4" s="78" t="s">
        <v>61</v>
      </c>
      <c r="S4" s="78"/>
      <c r="T4" s="78"/>
      <c r="U4" s="78"/>
      <c r="V4" s="78"/>
      <c r="W4" s="79"/>
    </row>
    <row r="5" ht="18" customHeight="1" spans="1:23">
      <c r="A5" s="13"/>
      <c r="B5" s="124"/>
      <c r="C5" s="13"/>
      <c r="D5" s="13"/>
      <c r="E5" s="13"/>
      <c r="F5" s="13"/>
      <c r="G5" s="13"/>
      <c r="H5" s="122" t="s">
        <v>182</v>
      </c>
      <c r="I5" s="140" t="s">
        <v>57</v>
      </c>
      <c r="J5" s="78"/>
      <c r="K5" s="78"/>
      <c r="L5" s="78"/>
      <c r="M5" s="79"/>
      <c r="N5" s="10" t="s">
        <v>183</v>
      </c>
      <c r="O5" s="11"/>
      <c r="P5" s="12"/>
      <c r="Q5" s="8" t="s">
        <v>60</v>
      </c>
      <c r="R5" s="140" t="s">
        <v>61</v>
      </c>
      <c r="S5" s="93" t="s">
        <v>63</v>
      </c>
      <c r="T5" s="78" t="s">
        <v>61</v>
      </c>
      <c r="U5" s="93" t="s">
        <v>65</v>
      </c>
      <c r="V5" s="93" t="s">
        <v>66</v>
      </c>
      <c r="W5" s="141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2" t="s">
        <v>184</v>
      </c>
      <c r="J6" s="8" t="s">
        <v>185</v>
      </c>
      <c r="K6" s="8" t="s">
        <v>186</v>
      </c>
      <c r="L6" s="8" t="s">
        <v>187</v>
      </c>
      <c r="M6" s="8" t="s">
        <v>188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189</v>
      </c>
      <c r="U6" s="8" t="s">
        <v>65</v>
      </c>
      <c r="V6" s="8" t="s">
        <v>66</v>
      </c>
      <c r="W6" s="8" t="s">
        <v>67</v>
      </c>
    </row>
    <row r="7" ht="37.5" customHeight="1" spans="1:23">
      <c r="A7" s="143"/>
      <c r="B7" s="143"/>
      <c r="C7" s="143"/>
      <c r="D7" s="143"/>
      <c r="E7" s="143"/>
      <c r="F7" s="143"/>
      <c r="G7" s="143"/>
      <c r="H7" s="143"/>
      <c r="I7" s="144" t="s">
        <v>56</v>
      </c>
      <c r="J7" s="16" t="s">
        <v>190</v>
      </c>
      <c r="K7" s="16" t="s">
        <v>186</v>
      </c>
      <c r="L7" s="16" t="s">
        <v>187</v>
      </c>
      <c r="M7" s="16" t="s">
        <v>188</v>
      </c>
      <c r="N7" s="16" t="s">
        <v>186</v>
      </c>
      <c r="O7" s="16" t="s">
        <v>187</v>
      </c>
      <c r="P7" s="16" t="s">
        <v>188</v>
      </c>
      <c r="Q7" s="16" t="s">
        <v>60</v>
      </c>
      <c r="R7" s="16" t="s">
        <v>56</v>
      </c>
      <c r="S7" s="16" t="s">
        <v>63</v>
      </c>
      <c r="T7" s="16" t="s">
        <v>189</v>
      </c>
      <c r="U7" s="16" t="s">
        <v>65</v>
      </c>
      <c r="V7" s="16" t="s">
        <v>66</v>
      </c>
      <c r="W7" s="16" t="s">
        <v>67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20.25" customHeight="1" spans="1:23">
      <c r="A9" s="62" t="s">
        <v>69</v>
      </c>
      <c r="B9" s="62"/>
      <c r="C9" s="62"/>
      <c r="D9" s="62"/>
      <c r="E9" s="62"/>
      <c r="F9" s="62"/>
      <c r="G9" s="145"/>
      <c r="H9" s="146">
        <v>1113614.31</v>
      </c>
      <c r="I9" s="146">
        <v>1113614.31</v>
      </c>
      <c r="J9" s="83"/>
      <c r="K9" s="83"/>
      <c r="L9" s="83">
        <v>1113614.31</v>
      </c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0.25" customHeight="1" spans="1:23">
      <c r="A10" s="147" t="s">
        <v>69</v>
      </c>
      <c r="B10" s="62" t="s">
        <v>191</v>
      </c>
      <c r="C10" s="62" t="s">
        <v>192</v>
      </c>
      <c r="D10" s="62" t="s">
        <v>101</v>
      </c>
      <c r="E10" s="62" t="s">
        <v>102</v>
      </c>
      <c r="F10" s="62" t="s">
        <v>193</v>
      </c>
      <c r="G10" s="145" t="s">
        <v>194</v>
      </c>
      <c r="H10" s="146">
        <v>263088</v>
      </c>
      <c r="I10" s="146">
        <v>263088</v>
      </c>
      <c r="J10" s="83"/>
      <c r="K10" s="83"/>
      <c r="L10" s="83">
        <v>263088</v>
      </c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0.25" customHeight="1" spans="1:23">
      <c r="A11" s="147" t="s">
        <v>69</v>
      </c>
      <c r="B11" s="62" t="s">
        <v>191</v>
      </c>
      <c r="C11" s="62" t="s">
        <v>192</v>
      </c>
      <c r="D11" s="62" t="s">
        <v>101</v>
      </c>
      <c r="E11" s="62" t="s">
        <v>102</v>
      </c>
      <c r="F11" s="62" t="s">
        <v>195</v>
      </c>
      <c r="G11" s="145" t="s">
        <v>196</v>
      </c>
      <c r="H11" s="146">
        <v>277452</v>
      </c>
      <c r="I11" s="146">
        <v>277452</v>
      </c>
      <c r="J11" s="148"/>
      <c r="K11" s="148"/>
      <c r="L11" s="83">
        <v>277452</v>
      </c>
      <c r="M11" s="148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0.25" customHeight="1" spans="1:23">
      <c r="A12" s="147" t="s">
        <v>69</v>
      </c>
      <c r="B12" s="62" t="s">
        <v>191</v>
      </c>
      <c r="C12" s="62" t="s">
        <v>192</v>
      </c>
      <c r="D12" s="62" t="s">
        <v>101</v>
      </c>
      <c r="E12" s="62" t="s">
        <v>102</v>
      </c>
      <c r="F12" s="62" t="s">
        <v>195</v>
      </c>
      <c r="G12" s="145" t="s">
        <v>196</v>
      </c>
      <c r="H12" s="146">
        <v>60300</v>
      </c>
      <c r="I12" s="146">
        <v>60300</v>
      </c>
      <c r="J12" s="148"/>
      <c r="K12" s="148"/>
      <c r="L12" s="83">
        <v>60300</v>
      </c>
      <c r="M12" s="148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0.25" customHeight="1" spans="1:23">
      <c r="A13" s="147" t="s">
        <v>69</v>
      </c>
      <c r="B13" s="62" t="s">
        <v>191</v>
      </c>
      <c r="C13" s="62" t="s">
        <v>192</v>
      </c>
      <c r="D13" s="62" t="s">
        <v>101</v>
      </c>
      <c r="E13" s="62" t="s">
        <v>102</v>
      </c>
      <c r="F13" s="62" t="s">
        <v>197</v>
      </c>
      <c r="G13" s="145" t="s">
        <v>198</v>
      </c>
      <c r="H13" s="146">
        <v>21924</v>
      </c>
      <c r="I13" s="146">
        <v>21924</v>
      </c>
      <c r="J13" s="148"/>
      <c r="K13" s="148"/>
      <c r="L13" s="83">
        <v>21924</v>
      </c>
      <c r="M13" s="148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0.25" customHeight="1" spans="1:23">
      <c r="A14" s="147" t="s">
        <v>69</v>
      </c>
      <c r="B14" s="62" t="s">
        <v>199</v>
      </c>
      <c r="C14" s="62" t="s">
        <v>200</v>
      </c>
      <c r="D14" s="62" t="s">
        <v>109</v>
      </c>
      <c r="E14" s="62" t="s">
        <v>110</v>
      </c>
      <c r="F14" s="62" t="s">
        <v>201</v>
      </c>
      <c r="G14" s="145" t="s">
        <v>202</v>
      </c>
      <c r="H14" s="146">
        <v>103357.44</v>
      </c>
      <c r="I14" s="146">
        <v>103357.44</v>
      </c>
      <c r="J14" s="148"/>
      <c r="K14" s="148"/>
      <c r="L14" s="83">
        <v>103357.44</v>
      </c>
      <c r="M14" s="148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0.25" customHeight="1" spans="1:23">
      <c r="A15" s="147" t="s">
        <v>69</v>
      </c>
      <c r="B15" s="62" t="s">
        <v>199</v>
      </c>
      <c r="C15" s="62" t="s">
        <v>200</v>
      </c>
      <c r="D15" s="62" t="s">
        <v>115</v>
      </c>
      <c r="E15" s="62" t="s">
        <v>116</v>
      </c>
      <c r="F15" s="62" t="s">
        <v>203</v>
      </c>
      <c r="G15" s="145" t="s">
        <v>204</v>
      </c>
      <c r="H15" s="146">
        <v>51032.74</v>
      </c>
      <c r="I15" s="146">
        <v>51032.74</v>
      </c>
      <c r="J15" s="148"/>
      <c r="K15" s="148"/>
      <c r="L15" s="83">
        <v>51032.74</v>
      </c>
      <c r="M15" s="148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0.25" customHeight="1" spans="1:23">
      <c r="A16" s="147" t="s">
        <v>69</v>
      </c>
      <c r="B16" s="62" t="s">
        <v>199</v>
      </c>
      <c r="C16" s="62" t="s">
        <v>200</v>
      </c>
      <c r="D16" s="62" t="s">
        <v>115</v>
      </c>
      <c r="E16" s="62" t="s">
        <v>116</v>
      </c>
      <c r="F16" s="62" t="s">
        <v>203</v>
      </c>
      <c r="G16" s="145" t="s">
        <v>204</v>
      </c>
      <c r="H16" s="146">
        <v>2615</v>
      </c>
      <c r="I16" s="146">
        <v>2615</v>
      </c>
      <c r="J16" s="148"/>
      <c r="K16" s="148"/>
      <c r="L16" s="83">
        <v>2615</v>
      </c>
      <c r="M16" s="148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20.25" customHeight="1" spans="1:23">
      <c r="A17" s="147" t="s">
        <v>69</v>
      </c>
      <c r="B17" s="62" t="s">
        <v>199</v>
      </c>
      <c r="C17" s="62" t="s">
        <v>200</v>
      </c>
      <c r="D17" s="62" t="s">
        <v>115</v>
      </c>
      <c r="E17" s="62" t="s">
        <v>116</v>
      </c>
      <c r="F17" s="62" t="s">
        <v>203</v>
      </c>
      <c r="G17" s="145" t="s">
        <v>204</v>
      </c>
      <c r="H17" s="146">
        <v>1569</v>
      </c>
      <c r="I17" s="146">
        <v>1569</v>
      </c>
      <c r="J17" s="148"/>
      <c r="K17" s="148"/>
      <c r="L17" s="83">
        <v>1569</v>
      </c>
      <c r="M17" s="148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ht="20.25" customHeight="1" spans="1:23">
      <c r="A18" s="147" t="s">
        <v>69</v>
      </c>
      <c r="B18" s="62" t="s">
        <v>199</v>
      </c>
      <c r="C18" s="62" t="s">
        <v>200</v>
      </c>
      <c r="D18" s="62" t="s">
        <v>117</v>
      </c>
      <c r="E18" s="62" t="s">
        <v>118</v>
      </c>
      <c r="F18" s="62" t="s">
        <v>205</v>
      </c>
      <c r="G18" s="145" t="s">
        <v>206</v>
      </c>
      <c r="H18" s="146">
        <v>15638.93</v>
      </c>
      <c r="I18" s="146">
        <v>15638.93</v>
      </c>
      <c r="J18" s="148"/>
      <c r="K18" s="148"/>
      <c r="L18" s="83">
        <v>15638.93</v>
      </c>
      <c r="M18" s="148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ht="20.25" customHeight="1" spans="1:23">
      <c r="A19" s="147" t="s">
        <v>69</v>
      </c>
      <c r="B19" s="62" t="s">
        <v>199</v>
      </c>
      <c r="C19" s="62" t="s">
        <v>200</v>
      </c>
      <c r="D19" s="62" t="s">
        <v>117</v>
      </c>
      <c r="E19" s="62" t="s">
        <v>118</v>
      </c>
      <c r="F19" s="62" t="s">
        <v>205</v>
      </c>
      <c r="G19" s="145" t="s">
        <v>206</v>
      </c>
      <c r="H19" s="146">
        <v>32299.2</v>
      </c>
      <c r="I19" s="146">
        <v>32299.2</v>
      </c>
      <c r="J19" s="148"/>
      <c r="K19" s="148"/>
      <c r="L19" s="83">
        <v>32299.2</v>
      </c>
      <c r="M19" s="148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ht="20.25" customHeight="1" spans="1:23">
      <c r="A20" s="147" t="s">
        <v>69</v>
      </c>
      <c r="B20" s="62" t="s">
        <v>199</v>
      </c>
      <c r="C20" s="62" t="s">
        <v>200</v>
      </c>
      <c r="D20" s="62" t="s">
        <v>119</v>
      </c>
      <c r="E20" s="62" t="s">
        <v>120</v>
      </c>
      <c r="F20" s="62" t="s">
        <v>207</v>
      </c>
      <c r="G20" s="145" t="s">
        <v>208</v>
      </c>
      <c r="H20" s="146">
        <v>2200</v>
      </c>
      <c r="I20" s="146">
        <v>2200</v>
      </c>
      <c r="J20" s="148"/>
      <c r="K20" s="148"/>
      <c r="L20" s="83">
        <v>2200</v>
      </c>
      <c r="M20" s="148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ht="20.25" customHeight="1" spans="1:23">
      <c r="A21" s="147" t="s">
        <v>69</v>
      </c>
      <c r="B21" s="62" t="s">
        <v>209</v>
      </c>
      <c r="C21" s="62" t="s">
        <v>126</v>
      </c>
      <c r="D21" s="62" t="s">
        <v>125</v>
      </c>
      <c r="E21" s="62" t="s">
        <v>126</v>
      </c>
      <c r="F21" s="62" t="s">
        <v>210</v>
      </c>
      <c r="G21" s="145" t="s">
        <v>126</v>
      </c>
      <c r="H21" s="146">
        <v>77518</v>
      </c>
      <c r="I21" s="146">
        <v>77518</v>
      </c>
      <c r="J21" s="148"/>
      <c r="K21" s="148"/>
      <c r="L21" s="83">
        <v>77518</v>
      </c>
      <c r="M21" s="148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ht="20.25" customHeight="1" spans="1:23">
      <c r="A22" s="147" t="s">
        <v>69</v>
      </c>
      <c r="B22" s="62" t="s">
        <v>211</v>
      </c>
      <c r="C22" s="62" t="s">
        <v>170</v>
      </c>
      <c r="D22" s="62" t="s">
        <v>101</v>
      </c>
      <c r="E22" s="62" t="s">
        <v>102</v>
      </c>
      <c r="F22" s="62" t="s">
        <v>212</v>
      </c>
      <c r="G22" s="145" t="s">
        <v>170</v>
      </c>
      <c r="H22" s="146">
        <v>1600</v>
      </c>
      <c r="I22" s="146">
        <v>1600</v>
      </c>
      <c r="J22" s="148"/>
      <c r="K22" s="148"/>
      <c r="L22" s="83">
        <v>1600</v>
      </c>
      <c r="M22" s="148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ht="20.25" customHeight="1" spans="1:23">
      <c r="A23" s="147" t="s">
        <v>69</v>
      </c>
      <c r="B23" s="62" t="s">
        <v>213</v>
      </c>
      <c r="C23" s="62" t="s">
        <v>214</v>
      </c>
      <c r="D23" s="62" t="s">
        <v>101</v>
      </c>
      <c r="E23" s="62" t="s">
        <v>102</v>
      </c>
      <c r="F23" s="62" t="s">
        <v>215</v>
      </c>
      <c r="G23" s="62" t="s">
        <v>216</v>
      </c>
      <c r="H23" s="83">
        <v>50400</v>
      </c>
      <c r="I23" s="83">
        <v>50400</v>
      </c>
      <c r="J23" s="148"/>
      <c r="K23" s="148"/>
      <c r="L23" s="83">
        <v>50400</v>
      </c>
      <c r="M23" s="148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ht="20.25" customHeight="1" spans="1:23">
      <c r="A24" s="147" t="s">
        <v>69</v>
      </c>
      <c r="B24" s="62" t="s">
        <v>217</v>
      </c>
      <c r="C24" s="62" t="s">
        <v>218</v>
      </c>
      <c r="D24" s="62" t="s">
        <v>101</v>
      </c>
      <c r="E24" s="62" t="s">
        <v>102</v>
      </c>
      <c r="F24" s="62" t="s">
        <v>219</v>
      </c>
      <c r="G24" s="62" t="s">
        <v>218</v>
      </c>
      <c r="H24" s="83">
        <v>900</v>
      </c>
      <c r="I24" s="83">
        <v>900</v>
      </c>
      <c r="J24" s="148"/>
      <c r="K24" s="148"/>
      <c r="L24" s="83">
        <v>900</v>
      </c>
      <c r="M24" s="148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ht="20.25" customHeight="1" spans="1:23">
      <c r="A25" s="147" t="s">
        <v>69</v>
      </c>
      <c r="B25" s="62" t="s">
        <v>220</v>
      </c>
      <c r="C25" s="62" t="s">
        <v>221</v>
      </c>
      <c r="D25" s="62" t="s">
        <v>107</v>
      </c>
      <c r="E25" s="62" t="s">
        <v>108</v>
      </c>
      <c r="F25" s="62" t="s">
        <v>222</v>
      </c>
      <c r="G25" s="62" t="s">
        <v>223</v>
      </c>
      <c r="H25" s="83">
        <v>43200</v>
      </c>
      <c r="I25" s="83">
        <v>43200</v>
      </c>
      <c r="J25" s="148"/>
      <c r="K25" s="148"/>
      <c r="L25" s="83">
        <v>43200</v>
      </c>
      <c r="M25" s="148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ht="20.25" customHeight="1" spans="1:23">
      <c r="A26" s="147" t="s">
        <v>69</v>
      </c>
      <c r="B26" s="62" t="s">
        <v>224</v>
      </c>
      <c r="C26" s="62" t="s">
        <v>225</v>
      </c>
      <c r="D26" s="62" t="s">
        <v>101</v>
      </c>
      <c r="E26" s="62" t="s">
        <v>102</v>
      </c>
      <c r="F26" s="62">
        <v>30103</v>
      </c>
      <c r="G26" s="62" t="s">
        <v>198</v>
      </c>
      <c r="H26" s="83">
        <v>83520</v>
      </c>
      <c r="I26" s="83">
        <v>83520</v>
      </c>
      <c r="J26" s="148"/>
      <c r="K26" s="148"/>
      <c r="L26" s="83">
        <v>83520</v>
      </c>
      <c r="M26" s="148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ht="20.25" customHeight="1" spans="1:23">
      <c r="A27" s="147" t="s">
        <v>69</v>
      </c>
      <c r="B27" s="62" t="s">
        <v>226</v>
      </c>
      <c r="C27" s="62" t="s">
        <v>227</v>
      </c>
      <c r="D27" s="62" t="s">
        <v>101</v>
      </c>
      <c r="E27" s="62" t="s">
        <v>102</v>
      </c>
      <c r="F27" s="62" t="s">
        <v>228</v>
      </c>
      <c r="G27" s="62" t="s">
        <v>229</v>
      </c>
      <c r="H27" s="83">
        <v>8068</v>
      </c>
      <c r="I27" s="83">
        <v>8068</v>
      </c>
      <c r="J27" s="148"/>
      <c r="K27" s="148"/>
      <c r="L27" s="83">
        <v>8068</v>
      </c>
      <c r="M27" s="148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ht="20.25" customHeight="1" spans="1:23">
      <c r="A28" s="147" t="s">
        <v>69</v>
      </c>
      <c r="B28" s="62" t="s">
        <v>226</v>
      </c>
      <c r="C28" s="62" t="s">
        <v>227</v>
      </c>
      <c r="D28" s="62" t="s">
        <v>101</v>
      </c>
      <c r="E28" s="62" t="s">
        <v>102</v>
      </c>
      <c r="F28" s="62" t="s">
        <v>230</v>
      </c>
      <c r="G28" s="62" t="s">
        <v>231</v>
      </c>
      <c r="H28" s="83">
        <v>2820</v>
      </c>
      <c r="I28" s="83">
        <v>2820</v>
      </c>
      <c r="J28" s="148"/>
      <c r="K28" s="148"/>
      <c r="L28" s="83">
        <v>2820</v>
      </c>
      <c r="M28" s="148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ht="20.25" customHeight="1" spans="1:23">
      <c r="A29" s="147" t="s">
        <v>69</v>
      </c>
      <c r="B29" s="62" t="s">
        <v>226</v>
      </c>
      <c r="C29" s="62" t="s">
        <v>227</v>
      </c>
      <c r="D29" s="62" t="s">
        <v>101</v>
      </c>
      <c r="E29" s="62" t="s">
        <v>102</v>
      </c>
      <c r="F29" s="62" t="s">
        <v>232</v>
      </c>
      <c r="G29" s="62" t="s">
        <v>233</v>
      </c>
      <c r="H29" s="83">
        <v>2112</v>
      </c>
      <c r="I29" s="83">
        <v>2112</v>
      </c>
      <c r="J29" s="148"/>
      <c r="K29" s="148"/>
      <c r="L29" s="83">
        <v>2112</v>
      </c>
      <c r="M29" s="148"/>
      <c r="N29" s="83"/>
      <c r="O29" s="83"/>
      <c r="P29" s="83"/>
      <c r="Q29" s="83"/>
      <c r="R29" s="83"/>
      <c r="S29" s="83"/>
      <c r="T29" s="83"/>
      <c r="U29" s="83"/>
      <c r="V29" s="83"/>
      <c r="W29" s="83"/>
    </row>
    <row r="30" ht="20.25" customHeight="1" spans="1:23">
      <c r="A30" s="147" t="s">
        <v>69</v>
      </c>
      <c r="B30" s="62" t="s">
        <v>226</v>
      </c>
      <c r="C30" s="62" t="s">
        <v>227</v>
      </c>
      <c r="D30" s="62" t="s">
        <v>101</v>
      </c>
      <c r="E30" s="62" t="s">
        <v>102</v>
      </c>
      <c r="F30" s="62" t="s">
        <v>234</v>
      </c>
      <c r="G30" s="62" t="s">
        <v>235</v>
      </c>
      <c r="H30" s="83">
        <v>12000</v>
      </c>
      <c r="I30" s="83">
        <v>12000</v>
      </c>
      <c r="J30" s="148"/>
      <c r="K30" s="148"/>
      <c r="L30" s="83">
        <v>12000</v>
      </c>
      <c r="M30" s="148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ht="17.25" customHeight="1" spans="1:23">
      <c r="A31" s="33" t="s">
        <v>165</v>
      </c>
      <c r="B31" s="149"/>
      <c r="C31" s="149"/>
      <c r="D31" s="149"/>
      <c r="E31" s="149"/>
      <c r="F31" s="149"/>
      <c r="G31" s="150"/>
      <c r="H31" s="83">
        <v>1113614.31</v>
      </c>
      <c r="I31" s="83">
        <v>1113614.31</v>
      </c>
      <c r="J31" s="83"/>
      <c r="K31" s="83"/>
      <c r="L31" s="83">
        <v>1113614.31</v>
      </c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</row>
  </sheetData>
  <mergeCells count="30">
    <mergeCell ref="A2:W2"/>
    <mergeCell ref="A3:G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D23" sqref="D2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1"/>
      <c r="E1" s="1"/>
      <c r="F1" s="1"/>
      <c r="G1" s="1"/>
      <c r="H1" s="1"/>
      <c r="U1" s="131"/>
      <c r="W1" s="132" t="s">
        <v>236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"单位名称："&amp;"宜良县文学艺术界联合会"</f>
        <v>单位名称：宜良县文学艺术界联合会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1"/>
      <c r="W3" s="108" t="s">
        <v>1</v>
      </c>
    </row>
    <row r="4" ht="21.75" customHeight="1" spans="1:23">
      <c r="A4" s="8" t="s">
        <v>237</v>
      </c>
      <c r="B4" s="9" t="s">
        <v>175</v>
      </c>
      <c r="C4" s="8" t="s">
        <v>176</v>
      </c>
      <c r="D4" s="8" t="s">
        <v>238</v>
      </c>
      <c r="E4" s="9" t="s">
        <v>177</v>
      </c>
      <c r="F4" s="9" t="s">
        <v>178</v>
      </c>
      <c r="G4" s="9" t="s">
        <v>179</v>
      </c>
      <c r="H4" s="9" t="s">
        <v>180</v>
      </c>
      <c r="I4" s="26" t="s">
        <v>54</v>
      </c>
      <c r="J4" s="10" t="s">
        <v>239</v>
      </c>
      <c r="K4" s="11"/>
      <c r="L4" s="11"/>
      <c r="M4" s="12"/>
      <c r="N4" s="10" t="s">
        <v>183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3" t="s">
        <v>57</v>
      </c>
      <c r="K5" s="134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189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5" t="s">
        <v>56</v>
      </c>
      <c r="K6" s="136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56</v>
      </c>
      <c r="K7" s="68" t="s">
        <v>240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70"/>
      <c r="B9" s="70"/>
      <c r="C9" s="70"/>
      <c r="D9" s="70"/>
      <c r="E9" s="70"/>
      <c r="F9" s="70"/>
      <c r="G9" s="70"/>
      <c r="H9" s="70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18.75" customHeight="1" spans="1:23">
      <c r="A10" s="33" t="s">
        <v>165</v>
      </c>
      <c r="B10" s="34"/>
      <c r="C10" s="34"/>
      <c r="D10" s="34"/>
      <c r="E10" s="34"/>
      <c r="F10" s="34"/>
      <c r="G10" s="34"/>
      <c r="H10" s="35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customHeight="1" spans="1:23">
      <c r="A11" t="s">
        <v>241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3" sqref="A1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242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"单位名称："&amp;"宜良县文学艺术界联合会"</f>
        <v>单位名称：宜良县文学艺术界联合会</v>
      </c>
    </row>
    <row r="4" ht="44.25" customHeight="1" spans="1:10">
      <c r="A4" s="68" t="s">
        <v>243</v>
      </c>
      <c r="B4" s="68" t="s">
        <v>244</v>
      </c>
      <c r="C4" s="68" t="s">
        <v>245</v>
      </c>
      <c r="D4" s="68" t="s">
        <v>246</v>
      </c>
      <c r="E4" s="68" t="s">
        <v>247</v>
      </c>
      <c r="F4" s="69" t="s">
        <v>248</v>
      </c>
      <c r="G4" s="68" t="s">
        <v>249</v>
      </c>
      <c r="H4" s="69" t="s">
        <v>250</v>
      </c>
      <c r="I4" s="69" t="s">
        <v>251</v>
      </c>
      <c r="J4" s="68" t="s">
        <v>252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28">
        <v>6</v>
      </c>
      <c r="G5" s="130">
        <v>7</v>
      </c>
      <c r="H5" s="28">
        <v>8</v>
      </c>
      <c r="I5" s="28">
        <v>9</v>
      </c>
      <c r="J5" s="130">
        <v>10</v>
      </c>
    </row>
    <row r="6" ht="42" customHeight="1" spans="1:10">
      <c r="A6" s="29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241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πR²</cp:lastModifiedBy>
  <dcterms:created xsi:type="dcterms:W3CDTF">2026-03-10T05:36:00Z</dcterms:created>
  <dcterms:modified xsi:type="dcterms:W3CDTF">2026-03-23T08:18:16Z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766E7A772B5548FF87DCAA16FDEF2F95_13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