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<sst xmlns="http://schemas.openxmlformats.org/spreadsheetml/2006/main" count="848" uniqueCount="351">
  <si>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</si>
  <si>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</si>
  <si>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</si>
  <si>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</si>
  <si>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</si>
  <si>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</si>
  <si>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</si>
  <si>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</si>
  <si>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</si>
  <si>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</si>
  <si>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</si>
  <si>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</si>
  <si>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</si>
  <si>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</si>
  <si>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</si>
  <si>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</si>
  <si>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</si>
  <si>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</si>
  <si>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</si>
  <si>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</si>
  <si>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</si>
  <si>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</si>
  <si>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</si>
  <si>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</si>
  <si>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</si>
  <si>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</si>
  <si>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</si>
  <si>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</si>
  <si>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</si>
  <si>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</si>
  <si>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</si>
  <si>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</si>
  <si>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</si>
  <si>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</si>
  <si>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</si>
  <si>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</si>
  <si>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</si>
  <si>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</si>
  <si>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</si>
  <si>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</si>
  <si>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</si>
  <si>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</si>
  <si>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</si>
  <si>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</si>
  <si>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</si>
  <si>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</si>
  <si>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</si>
  <si>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</si>
  <si>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</si>
  <si>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</si>
  <si>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</si>
  <si>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</si>
  <si>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</si>
  <si>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</si>
  <si>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</si>
  <si>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</si>
  <si>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</si>
  <si>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</si>
  <si>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</si>
  <si>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</si>
  <si>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</si>
  <si>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</si>
  <si>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</si>
  <si>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</si>
  <si>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</si>
  <si>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</si>
  <si>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</si>
  <si>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</si>
  <si>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105032</t>
  </si>
  <si>
    <t>宜良特殊教育学校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</si>
  <si>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</si>
  <si>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</si>
  <si>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</si>
  <si>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</si>
  <si>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</si>
  <si>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</si>
  <si>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</si>
  <si>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</si>
  <si>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</si>
  <si>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</si>
  <si>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</si>
  <si>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</si>
  <si>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</si>
  <si>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</si>
  <si>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</si>
  <si>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</si>
  <si>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</si>
  <si>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</si>
  <si>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</si>
  <si>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</si>
  <si>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</si>
  <si>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</si>
  <si>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</si>
  <si>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</si>
  <si>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</si>
  <si>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</si>
  <si>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</si>
  <si>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</si>
  <si>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</si>
  <si>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</si>
  <si>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</si>
  <si>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</si>
  <si>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</si>
  <si>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</si>
  <si>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</si>
  <si>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</si>
  <si>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</si>
  <si>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</si>
  <si>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</si>
  <si>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</si>
  <si>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</si>
  <si>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</si>
  <si>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</si>
  <si>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</si>
  <si>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</si>
  <si>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</si>
  <si>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</si>
  <si>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</si>
  <si>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</si>
  <si>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</si>
  <si>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</si>
  <si>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</si>
  <si>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</si>
  <si>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</si>
  <si>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</si>
  <si>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</si>
  <si>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</si>
  <si>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</si>
  <si>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</si>
  <si>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</si>
  <si>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</si>
  <si>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</si>
  <si>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</si>
  <si>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</si>
  <si>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</si>
  <si>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</si>
  <si>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</si>
  <si>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</si>
  <si>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</si>
  <si>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</si>
  <si>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</si>
  <si>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</si>
  <si>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</si>
  <si>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</si>
  <si>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</si>
  <si>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</si>
  <si>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</si>
  <si>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</si>
  <si>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</si>
  <si>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</si>
  <si>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</si>
  <si>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</si>
  <si>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</si>
  <si>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</si>
  <si>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</si>
  <si>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</si>
  <si>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</si>
  <si>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</si>
  <si>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</si>
  <si>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</si>
  <si>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</si>
  <si>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</si>
  <si>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</si>
  <si>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</si>
  <si>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</si>
  <si>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</si>
  <si>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</si>
  <si>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</si>
  <si>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</si>
  <si>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</si>
  <si>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</si>
  <si>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</si>
  <si>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</si>
  <si>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</si>
  <si>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</si>
  <si>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</si>
  <si>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</si>
  <si>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</si>
  <si>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备注：2026年我单位无此预算项目，本表为空。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</si>
  <si>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</si>
  <si>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</si>
  <si>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</si>
  <si>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</si>
  <si>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</si>
  <si>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</si>
  <si>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</si>
  <si>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</si>
  <si>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</si>
  <si>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</si>
  <si>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</si>
  <si>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</si>
  <si>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</si>
  <si>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</si>
  <si>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</si>
  <si>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</si>
  <si>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</si>
  <si>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</si>
  <si>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</si>
  <si>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530125210000000000619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</si>
  <si>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</si>
  <si>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</si>
  <si>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</si>
  <si>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</si>
  <si>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</si>
  <si>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</si>
  <si>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</si>
  <si>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</si>
  <si>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</si>
  <si>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530125210000000000620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</si>
  <si>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</si>
  <si>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</si>
  <si>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</si>
  <si>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</si>
  <si>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</si>
  <si>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</si>
  <si>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</si>
  <si>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</si>
  <si>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</si>
  <si>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</si>
  <si>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</si>
  <si>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530125210000000000621</t>
  </si>
  <si>
    <t>30113</t>
  </si>
  <si>
    <t>530125241100002322803</t>
  </si>
  <si>
    <t>离退休人员支出</t>
  </si>
  <si>
    <t>30305</t>
  </si>
  <si>
    <t>生活补助</t>
  </si>
  <si>
    <t>530125261100005022912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</si>
  <si>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</si>
  <si>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</si>
  <si>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</si>
  <si>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</si>
  <si>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</si>
  <si>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</si>
  <si>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</si>
  <si>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530125261100005058436</t>
  </si>
  <si>
    <t>遗属补助资金</t>
  </si>
  <si>
    <t>30304</t>
  </si>
  <si>
    <t>抚恤金</t>
  </si>
  <si>
    <t>其他公用支出</t>
  </si>
  <si>
    <t>530125261100005058241</t>
  </si>
  <si>
    <t>特殊教育学校公用经费</t>
  </si>
  <si>
    <t>30201</t>
  </si>
  <si>
    <t>办公费</t>
  </si>
  <si>
    <t>民生类</t>
  </si>
  <si>
    <t>530125261100005058513</t>
  </si>
  <si>
    <t>残疾儿童慰问资金</t>
  </si>
  <si>
    <t>30308</t>
  </si>
  <si>
    <t>助学金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</si>
  <si>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</si>
  <si>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</si>
  <si>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</si>
  <si>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</si>
  <si>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</si>
  <si>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</si>
  <si>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</si>
  <si>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</si>
  <si>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</si>
  <si>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</si>
  <si>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</si>
  <si>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2026，做好本部门人员、公用经费保障，按规定落实干部职工各项待遇，支持部门正常履职。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</si>
  <si>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</si>
  <si>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</si>
  <si>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</si>
  <si>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</si>
  <si>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77人</t>
  </si>
  <si>
    <t>人(人次、家)</t>
  </si>
  <si>
    <t>定量指标</t>
  </si>
  <si>
    <t>残疾儿童慰问金</t>
  </si>
  <si>
    <t>质量指标</t>
  </si>
  <si>
    <t>兑现准确率</t>
  </si>
  <si>
    <t>100</t>
  </si>
  <si>
    <t>%</t>
  </si>
  <si>
    <t>定性指标</t>
  </si>
  <si>
    <t>时效指标</t>
  </si>
  <si>
    <t>发放及时率</t>
  </si>
  <si>
    <t>效益指标</t>
  </si>
  <si>
    <t>经济效益</t>
  </si>
  <si>
    <t>降低企业成本</t>
  </si>
  <si>
    <t>&lt;=</t>
  </si>
  <si>
    <t>社会效益</t>
  </si>
  <si>
    <t>政策知晓率</t>
  </si>
  <si>
    <t>满意度指标</t>
  </si>
  <si>
    <t>服务对象满意度</t>
  </si>
  <si>
    <t>受益对象满意度</t>
  </si>
  <si>
    <t>做好本部门人员、公用经费保障，按规定落实干部职工各项待遇，支持部门正常履职。</t>
  </si>
  <si>
    <t>&gt;=</t>
  </si>
  <si>
    <t>4人</t>
  </si>
  <si>
    <t>遗属补助</t>
  </si>
  <si>
    <t>带动人均增收</t>
  </si>
  <si>
    <t>元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</si>
  <si>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</si>
  <si>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</si>
  <si>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</si>
  <si>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</si>
  <si>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</si>
  <si>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</si>
  <si>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</si>
  <si>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</si>
  <si>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</si>
  <si>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</si>
  <si>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</si>
  <si>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</si>
  <si>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</si>
  <si>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</si>
  <si>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</si>
  <si>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</si>
  <si>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</si>
  <si>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</si>
  <si>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</si>
  <si>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</si>
  <si>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</si>
  <si>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</si>
  <si>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</si>
  <si>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</si>
  <si>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</si>
  <si>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</si>
  <si>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</si>
  <si>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</si>
  <si>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</si>
  <si>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</si>
  <si>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</si>
  <si>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</si>
  <si>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</si>
  <si>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</si>
  <si>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</si>
  <si>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</si>
  <si>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</si>
  <si>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</si>
  <si>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</si>
  <si>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</si>
  <si>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</si>
  <si>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</si>
  <si>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</si>
  <si>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备注：2024年我单位无此预算项目，本表为空。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</si>
  <si>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</si>
  <si>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</si>
  <si>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</si>
  <si>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</si>
  <si>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</si>
  <si>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</si>
  <si>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</si>
  <si>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</si>
  <si>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</si>
  <si>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</si>
  <si>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r>
      <rPr>
        <sz val="11"/>
        <rFont val="宋体"/>
        <charset val="1"/>
      </rPr>
      <t>备注：</t>
    </r>
    <r>
      <rPr>
        <sz val="11"/>
        <rFont val="Microsoft Sans Serif"/>
        <charset val="1"/>
      </rPr>
      <t>2026</t>
    </r>
    <r>
      <rPr>
        <sz val="11"/>
        <rFont val="宋体"/>
        <charset val="1"/>
      </rPr>
      <t>年我单位无此预算项目，本表为空。</t>
    </r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</si>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</sst>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"/>
    </font>
    <font>
      <sz val="9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  <font>
      <sz val="11"/>
      <name val="Microsoft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  <xf numFmtId="0" fontId="38" fillId="0" borderId="0">
      <alignment vertical="top"/>
      <protection locked="0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7" fillId="0" borderId="0" xfId="57" applyFont="1" applyFill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1" fillId="0" borderId="0" xfId="57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6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"单位名称："&amp;"宜良特殊教育学校"</f>
        <v>单位名称：宜良特殊教育学校</v>
      </c>
      <c r="B3" s="164"/>
      <c r="D3" s="143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4">
        <v>4308115.38</v>
      </c>
      <c r="C6" s="167" t="s">
        <v>8</v>
      </c>
      <c r="D6" s="84"/>
    </row>
    <row r="7" ht="17.25" customHeight="1" spans="1:4">
      <c r="A7" s="167" t="s">
        <v>9</v>
      </c>
      <c r="B7" s="84"/>
      <c r="C7" s="167" t="s">
        <v>10</v>
      </c>
      <c r="D7" s="84"/>
    </row>
    <row r="8" ht="17.25" customHeight="1" spans="1:4">
      <c r="A8" s="167" t="s">
        <v>11</v>
      </c>
      <c r="B8" s="84"/>
      <c r="C8" s="199" t="s">
        <v>12</v>
      </c>
      <c r="D8" s="84"/>
    </row>
    <row r="9" ht="17.25" customHeight="1" spans="1:4">
      <c r="A9" s="167" t="s">
        <v>13</v>
      </c>
      <c r="B9" s="84"/>
      <c r="C9" s="199" t="s">
        <v>14</v>
      </c>
      <c r="D9" s="84"/>
    </row>
    <row r="10" ht="17.25" customHeight="1" spans="1:4">
      <c r="A10" s="167" t="s">
        <v>15</v>
      </c>
      <c r="B10" s="84">
        <v>40000</v>
      </c>
      <c r="C10" s="199" t="s">
        <v>16</v>
      </c>
      <c r="D10" s="84">
        <v>2978354</v>
      </c>
    </row>
    <row r="11" ht="17.25" customHeight="1" spans="1:4">
      <c r="A11" s="167" t="s">
        <v>17</v>
      </c>
      <c r="B11" s="84"/>
      <c r="C11" s="199" t="s">
        <v>18</v>
      </c>
      <c r="D11" s="84"/>
    </row>
    <row r="12" ht="17.25" customHeight="1" spans="1:4">
      <c r="A12" s="167" t="s">
        <v>19</v>
      </c>
      <c r="B12" s="84"/>
      <c r="C12" s="31" t="s">
        <v>20</v>
      </c>
      <c r="D12" s="84"/>
    </row>
    <row r="13" ht="17.25" customHeight="1" spans="1:4">
      <c r="A13" s="167" t="s">
        <v>21</v>
      </c>
      <c r="B13" s="84">
        <v>40000</v>
      </c>
      <c r="C13" s="31" t="s">
        <v>22</v>
      </c>
      <c r="D13" s="84">
        <v>710710.07</v>
      </c>
    </row>
    <row r="14" ht="17.25" customHeight="1" spans="1:4">
      <c r="A14" s="167" t="s">
        <v>23</v>
      </c>
      <c r="B14" s="84"/>
      <c r="C14" s="31" t="s">
        <v>24</v>
      </c>
      <c r="D14" s="84">
        <v>357630.31</v>
      </c>
    </row>
    <row r="15" ht="17.25" customHeight="1" spans="1:4">
      <c r="A15" s="167" t="s">
        <v>25</v>
      </c>
      <c r="B15" s="84"/>
      <c r="C15" s="31" t="s">
        <v>26</v>
      </c>
      <c r="D15" s="84"/>
    </row>
    <row r="16" ht="17.25" customHeight="1" spans="1:4">
      <c r="A16" s="65"/>
      <c r="B16" s="84"/>
      <c r="C16" s="31" t="s">
        <v>27</v>
      </c>
      <c r="D16" s="84"/>
    </row>
    <row r="17" ht="17.25" customHeight="1" spans="1:4">
      <c r="A17" s="168"/>
      <c r="B17" s="84"/>
      <c r="C17" s="31" t="s">
        <v>28</v>
      </c>
      <c r="D17" s="84"/>
    </row>
    <row r="18" ht="17.25" customHeight="1" spans="1:4">
      <c r="A18" s="168"/>
      <c r="B18" s="84"/>
      <c r="C18" s="31" t="s">
        <v>29</v>
      </c>
      <c r="D18" s="84"/>
    </row>
    <row r="19" ht="17.25" customHeight="1" spans="1:4">
      <c r="A19" s="168"/>
      <c r="B19" s="84"/>
      <c r="C19" s="31" t="s">
        <v>30</v>
      </c>
      <c r="D19" s="84"/>
    </row>
    <row r="20" ht="17.25" customHeight="1" spans="1:4">
      <c r="A20" s="168"/>
      <c r="B20" s="84"/>
      <c r="C20" s="31" t="s">
        <v>31</v>
      </c>
      <c r="D20" s="84"/>
    </row>
    <row r="21" ht="17.25" customHeight="1" spans="1:4">
      <c r="A21" s="168"/>
      <c r="B21" s="84"/>
      <c r="C21" s="31" t="s">
        <v>32</v>
      </c>
      <c r="D21" s="84"/>
    </row>
    <row r="22" ht="17.25" customHeight="1" spans="1:4">
      <c r="A22" s="168"/>
      <c r="B22" s="84"/>
      <c r="C22" s="31" t="s">
        <v>33</v>
      </c>
      <c r="D22" s="84"/>
    </row>
    <row r="23" ht="17.25" customHeight="1" spans="1:4">
      <c r="A23" s="168"/>
      <c r="B23" s="84"/>
      <c r="C23" s="31" t="s">
        <v>34</v>
      </c>
      <c r="D23" s="84"/>
    </row>
    <row r="24" ht="17.25" customHeight="1" spans="1:4">
      <c r="A24" s="168"/>
      <c r="B24" s="84"/>
      <c r="C24" s="31" t="s">
        <v>35</v>
      </c>
      <c r="D24" s="84">
        <v>301421</v>
      </c>
    </row>
    <row r="25" ht="17.25" customHeight="1" spans="1:4">
      <c r="A25" s="168"/>
      <c r="B25" s="84"/>
      <c r="C25" s="31" t="s">
        <v>36</v>
      </c>
      <c r="D25" s="84"/>
    </row>
    <row r="26" ht="17.25" customHeight="1" spans="1:4">
      <c r="A26" s="168"/>
      <c r="B26" s="84"/>
      <c r="C26" s="65" t="s">
        <v>37</v>
      </c>
      <c r="D26" s="84"/>
    </row>
    <row r="27" ht="17.25" customHeight="1" spans="1:4">
      <c r="A27" s="168"/>
      <c r="B27" s="84"/>
      <c r="C27" s="31" t="s">
        <v>38</v>
      </c>
      <c r="D27" s="84"/>
    </row>
    <row r="28" ht="16.5" customHeight="1" spans="1:4">
      <c r="A28" s="168"/>
      <c r="B28" s="84"/>
      <c r="C28" s="31" t="s">
        <v>39</v>
      </c>
      <c r="D28" s="84"/>
    </row>
    <row r="29" ht="16.5" customHeight="1" spans="1:4">
      <c r="A29" s="168"/>
      <c r="B29" s="84"/>
      <c r="C29" s="65" t="s">
        <v>40</v>
      </c>
      <c r="D29" s="84"/>
    </row>
    <row r="30" ht="17.25" customHeight="1" spans="1:4">
      <c r="A30" s="168"/>
      <c r="B30" s="84"/>
      <c r="C30" s="65" t="s">
        <v>41</v>
      </c>
      <c r="D30" s="84"/>
    </row>
    <row r="31" ht="17.25" customHeight="1" spans="1:4">
      <c r="A31" s="168"/>
      <c r="B31" s="84"/>
      <c r="C31" s="31" t="s">
        <v>42</v>
      </c>
      <c r="D31" s="84"/>
    </row>
    <row r="32" ht="16.5" customHeight="1" spans="1:4">
      <c r="A32" s="168" t="s">
        <v>43</v>
      </c>
      <c r="B32" s="84">
        <v>4348115.38</v>
      </c>
      <c r="C32" s="168" t="s">
        <v>44</v>
      </c>
      <c r="D32" s="84">
        <v>4348115.38</v>
      </c>
    </row>
    <row r="33" ht="16.5" customHeight="1" spans="1:4">
      <c r="A33" s="65" t="s">
        <v>45</v>
      </c>
      <c r="B33" s="84"/>
      <c r="C33" s="65" t="s">
        <v>46</v>
      </c>
      <c r="D33" s="84"/>
    </row>
    <row r="34" ht="16.5" customHeight="1" spans="1:4">
      <c r="A34" s="31" t="s">
        <v>47</v>
      </c>
      <c r="B34" s="84"/>
      <c r="C34" s="31" t="s">
        <v>47</v>
      </c>
      <c r="D34" s="84"/>
    </row>
    <row r="35" ht="16.5" customHeight="1" spans="1:4">
      <c r="A35" s="31" t="s">
        <v>48</v>
      </c>
      <c r="B35" s="84"/>
      <c r="C35" s="31" t="s">
        <v>48</v>
      </c>
      <c r="D35" s="84"/>
    </row>
    <row r="36" ht="16.5" customHeight="1" spans="1:4">
      <c r="A36" s="169" t="s">
        <v>49</v>
      </c>
      <c r="B36" s="84">
        <v>4348115.38</v>
      </c>
      <c r="C36" s="169" t="s">
        <v>50</v>
      </c>
      <c r="D36" s="84">
        <v>4348115.38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290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291</v>
      </c>
      <c r="C2" s="125"/>
      <c r="D2" s="126"/>
      <c r="E2" s="126"/>
      <c r="F2" s="126"/>
    </row>
    <row r="3" ht="13.5" customHeight="1" spans="1:6">
      <c r="A3" s="4" t="str">
        <f>"单位名称："&amp;"宜良特殊教育学校"</f>
        <v>单位名称：宜良特殊教育学校</v>
      </c>
      <c r="B3" s="4" t="s">
        <v>292</v>
      </c>
      <c r="C3" s="121"/>
      <c r="D3" s="123"/>
      <c r="E3" s="123"/>
      <c r="F3" s="120" t="s">
        <v>1</v>
      </c>
    </row>
    <row r="4" ht="19.5" customHeight="1" spans="1:6">
      <c r="A4" s="127" t="s">
        <v>180</v>
      </c>
      <c r="B4" s="128" t="s">
        <v>71</v>
      </c>
      <c r="C4" s="127" t="s">
        <v>72</v>
      </c>
      <c r="D4" s="10" t="s">
        <v>293</v>
      </c>
      <c r="E4" s="11"/>
      <c r="F4" s="12"/>
    </row>
    <row r="5" ht="18.75" customHeight="1" spans="1:6">
      <c r="A5" s="129"/>
      <c r="B5" s="130"/>
      <c r="C5" s="129"/>
      <c r="D5" s="15" t="s">
        <v>54</v>
      </c>
      <c r="E5" s="10" t="s">
        <v>74</v>
      </c>
      <c r="F5" s="15" t="s">
        <v>75</v>
      </c>
    </row>
    <row r="6" ht="18.75" customHeight="1" spans="1:6">
      <c r="A6" s="72">
        <v>1</v>
      </c>
      <c r="B6" s="131" t="s">
        <v>82</v>
      </c>
      <c r="C6" s="72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3" t="s">
        <v>170</v>
      </c>
      <c r="B9" s="133" t="s">
        <v>170</v>
      </c>
      <c r="C9" s="134" t="s">
        <v>170</v>
      </c>
      <c r="D9" s="84"/>
      <c r="E9" s="84"/>
      <c r="F9" s="84"/>
    </row>
    <row r="10" ht="22" customHeight="1" spans="1:2">
      <c r="A10" s="135" t="s">
        <v>178</v>
      </c>
      <c r="B10" s="1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294</v>
      </c>
    </row>
    <row r="2" ht="41.25" customHeight="1" spans="1:17">
      <c r="A2" s="77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2" t="str">
        <f>"单位名称："&amp;"宜良特殊教育学校"</f>
        <v>单位名称：宜良特殊教育学校</v>
      </c>
      <c r="B3" s="6"/>
      <c r="C3" s="6"/>
      <c r="D3" s="6"/>
      <c r="E3" s="6"/>
      <c r="F3" s="6"/>
      <c r="G3" s="6"/>
      <c r="H3" s="6"/>
      <c r="I3" s="6"/>
      <c r="J3" s="6"/>
      <c r="P3" s="7"/>
      <c r="Q3" s="120" t="s">
        <v>1</v>
      </c>
    </row>
    <row r="4" ht="15.75" customHeight="1" spans="1:17">
      <c r="A4" s="9" t="s">
        <v>295</v>
      </c>
      <c r="B4" s="113" t="s">
        <v>296</v>
      </c>
      <c r="C4" s="113" t="s">
        <v>297</v>
      </c>
      <c r="D4" s="113" t="s">
        <v>298</v>
      </c>
      <c r="E4" s="113" t="s">
        <v>299</v>
      </c>
      <c r="F4" s="113" t="s">
        <v>300</v>
      </c>
      <c r="G4" s="95" t="s">
        <v>187</v>
      </c>
      <c r="H4" s="95"/>
      <c r="I4" s="95"/>
      <c r="J4" s="95"/>
      <c r="K4" s="96"/>
      <c r="L4" s="95"/>
      <c r="M4" s="95"/>
      <c r="N4" s="86"/>
      <c r="O4" s="95"/>
      <c r="P4" s="96"/>
      <c r="Q4" s="87"/>
    </row>
    <row r="5" ht="17.25" customHeight="1" spans="1:17">
      <c r="A5" s="14"/>
      <c r="B5" s="98"/>
      <c r="C5" s="98"/>
      <c r="D5" s="98"/>
      <c r="E5" s="98"/>
      <c r="F5" s="98"/>
      <c r="G5" s="98" t="s">
        <v>54</v>
      </c>
      <c r="H5" s="98" t="s">
        <v>57</v>
      </c>
      <c r="I5" s="98" t="s">
        <v>301</v>
      </c>
      <c r="J5" s="98" t="s">
        <v>302</v>
      </c>
      <c r="K5" s="99" t="s">
        <v>303</v>
      </c>
      <c r="L5" s="109" t="s">
        <v>304</v>
      </c>
      <c r="M5" s="109"/>
      <c r="N5" s="110"/>
      <c r="O5" s="109"/>
      <c r="P5" s="111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4">
        <v>1</v>
      </c>
      <c r="B7" s="115">
        <v>2</v>
      </c>
      <c r="C7" s="114">
        <v>3</v>
      </c>
      <c r="D7" s="114">
        <v>4</v>
      </c>
      <c r="E7" s="115">
        <v>5</v>
      </c>
      <c r="F7" s="114">
        <v>6</v>
      </c>
      <c r="G7" s="114">
        <v>7</v>
      </c>
      <c r="H7" s="115">
        <v>8</v>
      </c>
      <c r="I7" s="114">
        <v>9</v>
      </c>
      <c r="J7" s="114">
        <v>10</v>
      </c>
      <c r="K7" s="115">
        <v>11</v>
      </c>
      <c r="L7" s="114">
        <v>12</v>
      </c>
      <c r="M7" s="114">
        <v>13</v>
      </c>
      <c r="N7" s="115">
        <v>14</v>
      </c>
      <c r="O7" s="114">
        <v>15</v>
      </c>
      <c r="P7" s="114">
        <v>16</v>
      </c>
      <c r="Q7" s="115">
        <v>17</v>
      </c>
    </row>
    <row r="8" ht="21" customHeight="1" spans="1:17">
      <c r="A8" s="103"/>
      <c r="B8" s="116"/>
      <c r="C8" s="116"/>
      <c r="D8" s="116"/>
      <c r="E8" s="117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4"/>
      <c r="B9" s="116"/>
      <c r="C9" s="116"/>
      <c r="D9" s="116"/>
      <c r="E9" s="11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4"/>
      <c r="B10" s="116"/>
      <c r="C10" s="116"/>
      <c r="D10" s="116"/>
      <c r="E10" s="11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5" t="s">
        <v>170</v>
      </c>
      <c r="B11" s="118"/>
      <c r="C11" s="118"/>
      <c r="D11" s="118"/>
      <c r="E11" s="119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ht="19" customHeight="1" spans="1:1">
      <c r="A12" s="85" t="s">
        <v>178</v>
      </c>
    </row>
    <row r="13" ht="19" customHeight="1"/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6" sqref="B1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1"/>
      <c r="B1" s="89"/>
      <c r="C1" s="89"/>
      <c r="D1" s="81"/>
      <c r="E1" s="81"/>
      <c r="F1" s="81"/>
      <c r="G1" s="81"/>
      <c r="H1" s="90"/>
      <c r="I1" s="81"/>
      <c r="J1" s="81"/>
      <c r="K1" s="89"/>
      <c r="L1" s="81"/>
      <c r="M1" s="107"/>
      <c r="N1" s="107" t="s">
        <v>305</v>
      </c>
    </row>
    <row r="2" ht="41.25" customHeight="1" spans="1:14">
      <c r="A2" s="77" t="str">
        <f>"2026"&amp;"年部门政府购买服务预算表"</f>
        <v>2026年部门政府购买服务预算表</v>
      </c>
      <c r="B2" s="70"/>
      <c r="C2" s="70"/>
      <c r="D2" s="91"/>
      <c r="E2" s="91"/>
      <c r="F2" s="91"/>
      <c r="G2" s="91"/>
      <c r="H2" s="92"/>
      <c r="I2" s="91"/>
      <c r="J2" s="91"/>
      <c r="K2" s="70"/>
      <c r="L2" s="91"/>
      <c r="M2" s="92"/>
      <c r="N2" s="70"/>
    </row>
    <row r="3" ht="22.5" customHeight="1" spans="1:14">
      <c r="A3" s="78" t="str">
        <f>"单位名称："&amp;"宜良特殊教育学校"</f>
        <v>单位名称：宜良特殊教育学校</v>
      </c>
      <c r="B3" s="93"/>
      <c r="C3" s="93"/>
      <c r="D3" s="79"/>
      <c r="E3" s="79"/>
      <c r="F3" s="79"/>
      <c r="G3" s="79"/>
      <c r="H3" s="90"/>
      <c r="I3" s="81"/>
      <c r="J3" s="81"/>
      <c r="K3" s="89"/>
      <c r="L3" s="81"/>
      <c r="M3" s="108"/>
      <c r="N3" s="107" t="s">
        <v>1</v>
      </c>
    </row>
    <row r="4" ht="24" customHeight="1" spans="1:14">
      <c r="A4" s="9" t="s">
        <v>295</v>
      </c>
      <c r="B4" s="94" t="s">
        <v>306</v>
      </c>
      <c r="C4" s="94" t="s">
        <v>307</v>
      </c>
      <c r="D4" s="95" t="s">
        <v>187</v>
      </c>
      <c r="E4" s="95"/>
      <c r="F4" s="95"/>
      <c r="G4" s="95"/>
      <c r="H4" s="96"/>
      <c r="I4" s="95"/>
      <c r="J4" s="95"/>
      <c r="K4" s="86"/>
      <c r="L4" s="95"/>
      <c r="M4" s="96"/>
      <c r="N4" s="87"/>
    </row>
    <row r="5" ht="24" customHeight="1" spans="1:14">
      <c r="A5" s="14"/>
      <c r="B5" s="97"/>
      <c r="C5" s="97"/>
      <c r="D5" s="98" t="s">
        <v>54</v>
      </c>
      <c r="E5" s="98" t="s">
        <v>57</v>
      </c>
      <c r="F5" s="98" t="s">
        <v>301</v>
      </c>
      <c r="G5" s="98" t="s">
        <v>302</v>
      </c>
      <c r="H5" s="99" t="s">
        <v>303</v>
      </c>
      <c r="I5" s="109" t="s">
        <v>304</v>
      </c>
      <c r="J5" s="109"/>
      <c r="K5" s="110"/>
      <c r="L5" s="109"/>
      <c r="M5" s="111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4"/>
      <c r="B9" s="104"/>
      <c r="C9" s="10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4"/>
      <c r="B10" s="104"/>
      <c r="C10" s="10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5" t="s">
        <v>170</v>
      </c>
      <c r="B11" s="106"/>
      <c r="C11" s="106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">
      <c r="A12" s="85" t="s">
        <v>178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8" sqref="B8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6"/>
      <c r="W1" s="2"/>
      <c r="X1" s="2"/>
      <c r="Y1" s="2" t="s">
        <v>308</v>
      </c>
    </row>
    <row r="2" ht="41.25" customHeight="1" spans="1:25">
      <c r="A2" s="77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8" t="str">
        <f>"单位名称："&amp;"宜良特殊教育学校"</f>
        <v>单位名称：宜良特殊教育学校</v>
      </c>
      <c r="B3" s="79"/>
      <c r="C3" s="79"/>
      <c r="D3" s="80"/>
      <c r="E3" s="81"/>
      <c r="F3" s="81"/>
      <c r="G3" s="81"/>
      <c r="H3" s="81"/>
      <c r="I3" s="81"/>
      <c r="W3" s="7"/>
      <c r="X3" s="7"/>
      <c r="Y3" s="7" t="s">
        <v>1</v>
      </c>
    </row>
    <row r="4" ht="19.5" customHeight="1" spans="1:25">
      <c r="A4" s="27" t="s">
        <v>309</v>
      </c>
      <c r="B4" s="10" t="s">
        <v>187</v>
      </c>
      <c r="C4" s="11"/>
      <c r="D4" s="11"/>
      <c r="E4" s="10" t="s">
        <v>310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6"/>
      <c r="X4" s="87"/>
      <c r="Y4" s="87"/>
    </row>
    <row r="5" ht="40.5" customHeight="1" spans="1:25">
      <c r="A5" s="18"/>
      <c r="B5" s="28" t="s">
        <v>54</v>
      </c>
      <c r="C5" s="9" t="s">
        <v>57</v>
      </c>
      <c r="D5" s="82" t="s">
        <v>301</v>
      </c>
      <c r="E5" s="51" t="s">
        <v>311</v>
      </c>
      <c r="F5" s="51" t="s">
        <v>312</v>
      </c>
      <c r="G5" s="51" t="s">
        <v>313</v>
      </c>
      <c r="H5" s="51" t="s">
        <v>314</v>
      </c>
      <c r="I5" s="51" t="s">
        <v>315</v>
      </c>
      <c r="J5" s="51" t="s">
        <v>316</v>
      </c>
      <c r="K5" s="51" t="s">
        <v>317</v>
      </c>
      <c r="L5" s="51" t="s">
        <v>318</v>
      </c>
      <c r="M5" s="51" t="s">
        <v>319</v>
      </c>
      <c r="N5" s="51" t="s">
        <v>320</v>
      </c>
      <c r="O5" s="51" t="s">
        <v>321</v>
      </c>
      <c r="P5" s="51" t="s">
        <v>322</v>
      </c>
      <c r="Q5" s="51" t="s">
        <v>323</v>
      </c>
      <c r="R5" s="51" t="s">
        <v>324</v>
      </c>
      <c r="S5" s="51" t="s">
        <v>325</v>
      </c>
      <c r="T5" s="51" t="s">
        <v>326</v>
      </c>
      <c r="U5" s="51" t="s">
        <v>327</v>
      </c>
      <c r="V5" s="51" t="s">
        <v>328</v>
      </c>
      <c r="W5" s="51" t="s">
        <v>329</v>
      </c>
      <c r="X5" s="88" t="s">
        <v>330</v>
      </c>
      <c r="Y5" s="88" t="s">
        <v>331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37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37">
        <v>23</v>
      </c>
      <c r="X6" s="37">
        <v>24</v>
      </c>
      <c r="Y6" s="37">
        <v>25</v>
      </c>
    </row>
    <row r="7" ht="19.5" customHeight="1" spans="1:25">
      <c r="A7" s="29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1">
      <c r="A9" s="85" t="s">
        <v>178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332</v>
      </c>
    </row>
    <row r="2" ht="41.25" customHeight="1" spans="1:10">
      <c r="A2" s="69" t="str">
        <f>"2026"&amp;"年对下转移支付绩效目标表"</f>
        <v>2026年对下转移支付绩效目标表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"单位名称："&amp;"宜良特殊教育学校"</f>
        <v>单位名称：宜良特殊教育学校</v>
      </c>
    </row>
    <row r="4" ht="44.25" customHeight="1" spans="1:10">
      <c r="A4" s="71" t="s">
        <v>249</v>
      </c>
      <c r="B4" s="71" t="s">
        <v>250</v>
      </c>
      <c r="C4" s="71" t="s">
        <v>251</v>
      </c>
      <c r="D4" s="71" t="s">
        <v>252</v>
      </c>
      <c r="E4" s="71" t="s">
        <v>253</v>
      </c>
      <c r="F4" s="72" t="s">
        <v>254</v>
      </c>
      <c r="G4" s="71" t="s">
        <v>255</v>
      </c>
      <c r="H4" s="72" t="s">
        <v>256</v>
      </c>
      <c r="I4" s="72" t="s">
        <v>257</v>
      </c>
      <c r="J4" s="71" t="s">
        <v>258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9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5" customHeight="1" spans="1:1">
      <c r="A8" s="75" t="s">
        <v>333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tabSelected="1" workbookViewId="0">
      <selection activeCell="A15" sqref="A14:A15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9" t="s">
        <v>334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tr">
        <f>"2026"&amp;"年新增资产配置预算表"</f>
        <v>2026年新增资产配置预算表</v>
      </c>
      <c r="B2" s="43"/>
      <c r="C2" s="44"/>
      <c r="D2" s="44"/>
      <c r="E2" s="44"/>
      <c r="F2" s="43"/>
      <c r="G2" s="43"/>
      <c r="H2" s="44"/>
    </row>
    <row r="3" customHeight="1" spans="1:8">
      <c r="A3" s="45" t="str">
        <f>"单位名称："&amp;"宜良特殊教育学校"</f>
        <v>单位名称：宜良特殊教育学校</v>
      </c>
      <c r="B3" s="46"/>
      <c r="C3" s="47"/>
      <c r="E3" s="44"/>
      <c r="F3" s="43"/>
      <c r="G3" s="43"/>
      <c r="H3" s="48" t="s">
        <v>1</v>
      </c>
    </row>
    <row r="4" ht="28.5" customHeight="1" spans="1:8">
      <c r="A4" s="49" t="s">
        <v>180</v>
      </c>
      <c r="B4" s="50" t="s">
        <v>335</v>
      </c>
      <c r="C4" s="49" t="s">
        <v>336</v>
      </c>
      <c r="D4" s="49" t="s">
        <v>337</v>
      </c>
      <c r="E4" s="49" t="s">
        <v>338</v>
      </c>
      <c r="F4" s="51" t="s">
        <v>339</v>
      </c>
      <c r="G4" s="37"/>
      <c r="H4" s="49"/>
    </row>
    <row r="5" ht="21" customHeight="1" spans="1:8">
      <c r="A5" s="50"/>
      <c r="B5" s="52"/>
      <c r="C5" s="53"/>
      <c r="D5" s="52"/>
      <c r="E5" s="52"/>
      <c r="F5" s="51" t="s">
        <v>299</v>
      </c>
      <c r="G5" s="51" t="s">
        <v>340</v>
      </c>
      <c r="H5" s="51" t="s">
        <v>341</v>
      </c>
    </row>
    <row r="6" ht="17.25" customHeight="1" spans="1:8">
      <c r="A6" s="54" t="s">
        <v>81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1"/>
      <c r="C7" s="29"/>
      <c r="D7" s="20"/>
      <c r="E7" s="57"/>
      <c r="F7" s="59"/>
      <c r="G7" s="60"/>
      <c r="H7" s="60"/>
    </row>
    <row r="8" ht="19.5" customHeight="1" spans="1:8">
      <c r="A8" s="58"/>
      <c r="B8" s="31"/>
      <c r="C8" s="29"/>
      <c r="D8" s="20"/>
      <c r="E8" s="57"/>
      <c r="F8" s="59"/>
      <c r="G8" s="60"/>
      <c r="H8" s="60"/>
    </row>
    <row r="9" ht="19.5" customHeight="1" spans="1:8">
      <c r="A9" s="61" t="s">
        <v>54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178</v>
      </c>
      <c r="B10" s="62"/>
      <c r="C10" s="63"/>
      <c r="D10" s="66"/>
      <c r="E10" s="66"/>
      <c r="F10" s="67"/>
      <c r="G10" s="68"/>
      <c r="H10" s="68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1" sqref="B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"单位名称："&amp;"宜良特殊教育学校"</f>
        <v>单位名称：宜良特殊教育学校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229</v>
      </c>
      <c r="B4" s="8" t="s">
        <v>182</v>
      </c>
      <c r="C4" s="8" t="s">
        <v>230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343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8"/>
      <c r="J8" s="38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21" customHeight="1" spans="1:3">
      <c r="A11" s="35" t="s">
        <v>344</v>
      </c>
      <c r="B11" s="36"/>
      <c r="C11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12" sqref="D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345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"单位名称："&amp;"宜良特殊教育学校"</f>
        <v>单位名称：宜良特殊教育学校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230</v>
      </c>
      <c r="B4" s="8" t="s">
        <v>229</v>
      </c>
      <c r="C4" s="8" t="s">
        <v>182</v>
      </c>
      <c r="D4" s="9" t="s">
        <v>346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54512</v>
      </c>
      <c r="F8" s="22"/>
      <c r="G8" s="22"/>
    </row>
    <row r="9" ht="18.75" customHeight="1" spans="1:7">
      <c r="A9" s="20"/>
      <c r="B9" s="20" t="s">
        <v>347</v>
      </c>
      <c r="C9" s="20" t="s">
        <v>235</v>
      </c>
      <c r="D9" s="20" t="s">
        <v>348</v>
      </c>
      <c r="E9" s="22">
        <v>20016</v>
      </c>
      <c r="F9" s="22"/>
      <c r="G9" s="22"/>
    </row>
    <row r="10" ht="18.75" customHeight="1" spans="1:7">
      <c r="A10" s="23"/>
      <c r="B10" s="20" t="s">
        <v>349</v>
      </c>
      <c r="C10" s="20" t="s">
        <v>240</v>
      </c>
      <c r="D10" s="20" t="s">
        <v>348</v>
      </c>
      <c r="E10" s="22">
        <v>34496</v>
      </c>
      <c r="F10" s="22"/>
      <c r="G10" s="22"/>
    </row>
    <row r="11" ht="18.75" customHeight="1" spans="1:7">
      <c r="A11" s="24" t="s">
        <v>54</v>
      </c>
      <c r="B11" s="25" t="s">
        <v>350</v>
      </c>
      <c r="C11" s="25"/>
      <c r="D11" s="26"/>
      <c r="E11" s="22">
        <v>54512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51</v>
      </c>
    </row>
    <row r="2" ht="41.25" customHeight="1" spans="1:1">
      <c r="A2" s="42" t="str">
        <f>"2026"&amp;"年部门收入预算表"</f>
        <v>2026年部门收入预算表</v>
      </c>
    </row>
    <row r="3" ht="17.25" customHeight="1" spans="1:19">
      <c r="A3" s="45" t="str">
        <f>"单位名称："&amp;"宜良特殊教育学校"</f>
        <v>单位名称：宜良特殊教育学校</v>
      </c>
      <c r="S3" s="47" t="s">
        <v>1</v>
      </c>
    </row>
    <row r="4" ht="21.75" customHeight="1" spans="1:19">
      <c r="A4" s="185" t="s">
        <v>52</v>
      </c>
      <c r="B4" s="186" t="s">
        <v>53</v>
      </c>
      <c r="C4" s="186" t="s">
        <v>54</v>
      </c>
      <c r="D4" s="187" t="s">
        <v>55</v>
      </c>
      <c r="E4" s="187"/>
      <c r="F4" s="187"/>
      <c r="G4" s="187"/>
      <c r="H4" s="187"/>
      <c r="I4" s="133"/>
      <c r="J4" s="187"/>
      <c r="K4" s="187"/>
      <c r="L4" s="187"/>
      <c r="M4" s="187"/>
      <c r="N4" s="194"/>
      <c r="O4" s="187" t="s">
        <v>45</v>
      </c>
      <c r="P4" s="187"/>
      <c r="Q4" s="187"/>
      <c r="R4" s="187"/>
      <c r="S4" s="194"/>
    </row>
    <row r="5" ht="27" customHeight="1" spans="1:19">
      <c r="A5" s="188"/>
      <c r="B5" s="189"/>
      <c r="C5" s="189"/>
      <c r="D5" s="189" t="s">
        <v>56</v>
      </c>
      <c r="E5" s="189" t="s">
        <v>57</v>
      </c>
      <c r="F5" s="189" t="s">
        <v>58</v>
      </c>
      <c r="G5" s="189" t="s">
        <v>59</v>
      </c>
      <c r="H5" s="189" t="s">
        <v>60</v>
      </c>
      <c r="I5" s="195" t="s">
        <v>61</v>
      </c>
      <c r="J5" s="196"/>
      <c r="K5" s="196"/>
      <c r="L5" s="196"/>
      <c r="M5" s="196"/>
      <c r="N5" s="197"/>
      <c r="O5" s="189" t="s">
        <v>56</v>
      </c>
      <c r="P5" s="189" t="s">
        <v>57</v>
      </c>
      <c r="Q5" s="189" t="s">
        <v>58</v>
      </c>
      <c r="R5" s="189" t="s">
        <v>59</v>
      </c>
      <c r="S5" s="189" t="s">
        <v>62</v>
      </c>
    </row>
    <row r="6" ht="30" customHeight="1" spans="1:19">
      <c r="A6" s="190"/>
      <c r="B6" s="191"/>
      <c r="C6" s="119"/>
      <c r="D6" s="119"/>
      <c r="E6" s="119"/>
      <c r="F6" s="119"/>
      <c r="G6" s="119"/>
      <c r="H6" s="119"/>
      <c r="I6" s="74" t="s">
        <v>56</v>
      </c>
      <c r="J6" s="197" t="s">
        <v>63</v>
      </c>
      <c r="K6" s="197" t="s">
        <v>64</v>
      </c>
      <c r="L6" s="197" t="s">
        <v>65</v>
      </c>
      <c r="M6" s="197" t="s">
        <v>66</v>
      </c>
      <c r="N6" s="197" t="s">
        <v>67</v>
      </c>
      <c r="O6" s="198"/>
      <c r="P6" s="198"/>
      <c r="Q6" s="198"/>
      <c r="R6" s="198"/>
      <c r="S6" s="119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4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4">
        <v>4348115.38</v>
      </c>
      <c r="D8" s="84">
        <v>4348115.38</v>
      </c>
      <c r="E8" s="84">
        <v>4308115.38</v>
      </c>
      <c r="F8" s="84"/>
      <c r="G8" s="84"/>
      <c r="H8" s="84"/>
      <c r="I8" s="84">
        <v>40000</v>
      </c>
      <c r="J8" s="84"/>
      <c r="K8" s="84"/>
      <c r="L8" s="84">
        <v>40000</v>
      </c>
      <c r="M8" s="84"/>
      <c r="N8" s="84"/>
      <c r="O8" s="84"/>
      <c r="P8" s="84"/>
      <c r="Q8" s="84"/>
      <c r="R8" s="84"/>
      <c r="S8" s="84"/>
    </row>
    <row r="9" ht="18" customHeight="1" spans="1:19">
      <c r="A9" s="50" t="s">
        <v>54</v>
      </c>
      <c r="B9" s="193"/>
      <c r="C9" s="84">
        <v>4348115.38</v>
      </c>
      <c r="D9" s="84">
        <v>4348115.38</v>
      </c>
      <c r="E9" s="84">
        <v>4308115.38</v>
      </c>
      <c r="F9" s="84"/>
      <c r="G9" s="84"/>
      <c r="H9" s="84"/>
      <c r="I9" s="84">
        <v>40000</v>
      </c>
      <c r="J9" s="84"/>
      <c r="K9" s="84"/>
      <c r="L9" s="84">
        <v>40000</v>
      </c>
      <c r="M9" s="84"/>
      <c r="N9" s="84"/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70</v>
      </c>
    </row>
    <row r="2" ht="41.25" customHeight="1" spans="1:1">
      <c r="A2" s="42" t="str">
        <f>"2026"&amp;"年部门支出预算表"</f>
        <v>2026年部门支出预算表</v>
      </c>
    </row>
    <row r="3" ht="17.25" customHeight="1" spans="1:15">
      <c r="A3" s="45" t="str">
        <f>"单位名称："&amp;"宜良特殊教育学校"</f>
        <v>单位名称：宜良特殊教育学校</v>
      </c>
      <c r="O3" s="47" t="s">
        <v>1</v>
      </c>
    </row>
    <row r="4" ht="27" customHeight="1" spans="1:15">
      <c r="A4" s="171" t="s">
        <v>71</v>
      </c>
      <c r="B4" s="171" t="s">
        <v>72</v>
      </c>
      <c r="C4" s="171" t="s">
        <v>54</v>
      </c>
      <c r="D4" s="172" t="s">
        <v>57</v>
      </c>
      <c r="E4" s="173"/>
      <c r="F4" s="174"/>
      <c r="G4" s="175" t="s">
        <v>58</v>
      </c>
      <c r="H4" s="175" t="s">
        <v>59</v>
      </c>
      <c r="I4" s="175" t="s">
        <v>73</v>
      </c>
      <c r="J4" s="172" t="s">
        <v>61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56</v>
      </c>
      <c r="E5" s="178" t="s">
        <v>74</v>
      </c>
      <c r="F5" s="178" t="s">
        <v>75</v>
      </c>
      <c r="G5" s="177"/>
      <c r="H5" s="177"/>
      <c r="I5" s="184"/>
      <c r="J5" s="178" t="s">
        <v>56</v>
      </c>
      <c r="K5" s="165" t="s">
        <v>76</v>
      </c>
      <c r="L5" s="165" t="s">
        <v>77</v>
      </c>
      <c r="M5" s="165" t="s">
        <v>78</v>
      </c>
      <c r="N5" s="165" t="s">
        <v>79</v>
      </c>
      <c r="O5" s="165" t="s">
        <v>80</v>
      </c>
    </row>
    <row r="6" ht="18" customHeight="1" spans="1:15">
      <c r="A6" s="54" t="s">
        <v>81</v>
      </c>
      <c r="B6" s="54" t="s">
        <v>82</v>
      </c>
      <c r="C6" s="54" t="s">
        <v>83</v>
      </c>
      <c r="D6" s="57" t="s">
        <v>84</v>
      </c>
      <c r="E6" s="57" t="s">
        <v>85</v>
      </c>
      <c r="F6" s="57" t="s">
        <v>86</v>
      </c>
      <c r="G6" s="57" t="s">
        <v>87</v>
      </c>
      <c r="H6" s="57" t="s">
        <v>88</v>
      </c>
      <c r="I6" s="57" t="s">
        <v>89</v>
      </c>
      <c r="J6" s="57" t="s">
        <v>90</v>
      </c>
      <c r="K6" s="57" t="s">
        <v>91</v>
      </c>
      <c r="L6" s="57" t="s">
        <v>92</v>
      </c>
      <c r="M6" s="57" t="s">
        <v>93</v>
      </c>
      <c r="N6" s="54" t="s">
        <v>94</v>
      </c>
      <c r="O6" s="57" t="s">
        <v>95</v>
      </c>
    </row>
    <row r="7" ht="21" customHeight="1" spans="1:15">
      <c r="A7" s="58" t="s">
        <v>96</v>
      </c>
      <c r="B7" s="58" t="s">
        <v>97</v>
      </c>
      <c r="C7" s="84">
        <v>2978354</v>
      </c>
      <c r="D7" s="84">
        <v>2938354</v>
      </c>
      <c r="E7" s="84">
        <v>2903858</v>
      </c>
      <c r="F7" s="84">
        <v>34496</v>
      </c>
      <c r="G7" s="84"/>
      <c r="H7" s="84"/>
      <c r="I7" s="84"/>
      <c r="J7" s="84">
        <v>40000</v>
      </c>
      <c r="K7" s="84"/>
      <c r="L7" s="84"/>
      <c r="M7" s="84">
        <v>40000</v>
      </c>
      <c r="N7" s="84"/>
      <c r="O7" s="84"/>
    </row>
    <row r="8" ht="21" customHeight="1" spans="1:15">
      <c r="A8" s="179" t="s">
        <v>98</v>
      </c>
      <c r="B8" s="179" t="s">
        <v>99</v>
      </c>
      <c r="C8" s="84">
        <v>2978354</v>
      </c>
      <c r="D8" s="84">
        <v>2938354</v>
      </c>
      <c r="E8" s="84">
        <v>2903858</v>
      </c>
      <c r="F8" s="84">
        <v>34496</v>
      </c>
      <c r="G8" s="84"/>
      <c r="H8" s="84"/>
      <c r="I8" s="84"/>
      <c r="J8" s="84">
        <v>40000</v>
      </c>
      <c r="K8" s="84"/>
      <c r="L8" s="84"/>
      <c r="M8" s="84">
        <v>40000</v>
      </c>
      <c r="N8" s="84"/>
      <c r="O8" s="84"/>
    </row>
    <row r="9" ht="21" customHeight="1" spans="1:15">
      <c r="A9" s="180" t="s">
        <v>100</v>
      </c>
      <c r="B9" s="180" t="s">
        <v>101</v>
      </c>
      <c r="C9" s="84">
        <v>2978354</v>
      </c>
      <c r="D9" s="84">
        <v>2938354</v>
      </c>
      <c r="E9" s="84">
        <v>2903858</v>
      </c>
      <c r="F9" s="84">
        <v>34496</v>
      </c>
      <c r="G9" s="84"/>
      <c r="H9" s="84"/>
      <c r="I9" s="84"/>
      <c r="J9" s="84">
        <v>40000</v>
      </c>
      <c r="K9" s="84"/>
      <c r="L9" s="84"/>
      <c r="M9" s="84">
        <v>40000</v>
      </c>
      <c r="N9" s="84"/>
      <c r="O9" s="84"/>
    </row>
    <row r="10" ht="21" customHeight="1" spans="1:15">
      <c r="A10" s="58" t="s">
        <v>102</v>
      </c>
      <c r="B10" s="58" t="s">
        <v>103</v>
      </c>
      <c r="C10" s="84">
        <v>710710.07</v>
      </c>
      <c r="D10" s="84">
        <v>710710.07</v>
      </c>
      <c r="E10" s="84">
        <v>690694.07</v>
      </c>
      <c r="F10" s="84">
        <v>20016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179" t="s">
        <v>104</v>
      </c>
      <c r="B11" s="179" t="s">
        <v>105</v>
      </c>
      <c r="C11" s="84">
        <v>690694.07</v>
      </c>
      <c r="D11" s="84">
        <v>690694.07</v>
      </c>
      <c r="E11" s="84">
        <v>690694.07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80" t="s">
        <v>106</v>
      </c>
      <c r="B12" s="180" t="s">
        <v>107</v>
      </c>
      <c r="C12" s="84">
        <v>28800</v>
      </c>
      <c r="D12" s="84">
        <v>28800</v>
      </c>
      <c r="E12" s="84">
        <v>28800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0" t="s">
        <v>108</v>
      </c>
      <c r="B13" s="180" t="s">
        <v>109</v>
      </c>
      <c r="C13" s="84">
        <v>401894.07</v>
      </c>
      <c r="D13" s="84">
        <v>401894.07</v>
      </c>
      <c r="E13" s="84">
        <v>401894.07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80" t="s">
        <v>110</v>
      </c>
      <c r="B14" s="180" t="s">
        <v>111</v>
      </c>
      <c r="C14" s="84">
        <v>260000</v>
      </c>
      <c r="D14" s="84">
        <v>260000</v>
      </c>
      <c r="E14" s="84">
        <v>260000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79" t="s">
        <v>112</v>
      </c>
      <c r="B15" s="179" t="s">
        <v>113</v>
      </c>
      <c r="C15" s="84">
        <v>20016</v>
      </c>
      <c r="D15" s="84">
        <v>20016</v>
      </c>
      <c r="E15" s="84"/>
      <c r="F15" s="84">
        <v>20016</v>
      </c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0" t="s">
        <v>114</v>
      </c>
      <c r="B16" s="180" t="s">
        <v>115</v>
      </c>
      <c r="C16" s="84">
        <v>20016</v>
      </c>
      <c r="D16" s="84">
        <v>20016</v>
      </c>
      <c r="E16" s="84"/>
      <c r="F16" s="84">
        <v>20016</v>
      </c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58" t="s">
        <v>116</v>
      </c>
      <c r="B17" s="58" t="s">
        <v>117</v>
      </c>
      <c r="C17" s="84">
        <v>357630.31</v>
      </c>
      <c r="D17" s="84">
        <v>357630.31</v>
      </c>
      <c r="E17" s="84">
        <v>357630.31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9" t="s">
        <v>118</v>
      </c>
      <c r="B18" s="179" t="s">
        <v>119</v>
      </c>
      <c r="C18" s="84">
        <v>357630.31</v>
      </c>
      <c r="D18" s="84">
        <v>357630.31</v>
      </c>
      <c r="E18" s="84">
        <v>357630.31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0" t="s">
        <v>120</v>
      </c>
      <c r="B19" s="180" t="s">
        <v>121</v>
      </c>
      <c r="C19" s="84">
        <v>210987.2</v>
      </c>
      <c r="D19" s="84">
        <v>210987.2</v>
      </c>
      <c r="E19" s="84">
        <v>210987.2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0" t="s">
        <v>122</v>
      </c>
      <c r="B20" s="180" t="s">
        <v>123</v>
      </c>
      <c r="C20" s="84">
        <v>136963.11</v>
      </c>
      <c r="D20" s="84">
        <v>136963.11</v>
      </c>
      <c r="E20" s="84">
        <v>136963.11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80" t="s">
        <v>124</v>
      </c>
      <c r="B21" s="180" t="s">
        <v>125</v>
      </c>
      <c r="C21" s="84">
        <v>9680</v>
      </c>
      <c r="D21" s="84">
        <v>9680</v>
      </c>
      <c r="E21" s="84">
        <v>9680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58" t="s">
        <v>126</v>
      </c>
      <c r="B22" s="58" t="s">
        <v>127</v>
      </c>
      <c r="C22" s="84">
        <v>301421</v>
      </c>
      <c r="D22" s="84">
        <v>301421</v>
      </c>
      <c r="E22" s="84">
        <v>301421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9" t="s">
        <v>128</v>
      </c>
      <c r="B23" s="179" t="s">
        <v>129</v>
      </c>
      <c r="C23" s="84">
        <v>301421</v>
      </c>
      <c r="D23" s="84">
        <v>301421</v>
      </c>
      <c r="E23" s="84">
        <v>301421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80" t="s">
        <v>130</v>
      </c>
      <c r="B24" s="180" t="s">
        <v>131</v>
      </c>
      <c r="C24" s="84">
        <v>301421</v>
      </c>
      <c r="D24" s="84">
        <v>301421</v>
      </c>
      <c r="E24" s="84">
        <v>301421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1" t="s">
        <v>54</v>
      </c>
      <c r="B25" s="34"/>
      <c r="C25" s="84">
        <v>4348115.38</v>
      </c>
      <c r="D25" s="84">
        <v>4308115.38</v>
      </c>
      <c r="E25" s="84">
        <v>4253603.38</v>
      </c>
      <c r="F25" s="84">
        <v>54512</v>
      </c>
      <c r="G25" s="84"/>
      <c r="H25" s="84"/>
      <c r="I25" s="84"/>
      <c r="J25" s="84">
        <v>40000</v>
      </c>
      <c r="K25" s="84"/>
      <c r="L25" s="84"/>
      <c r="M25" s="84">
        <v>40000</v>
      </c>
      <c r="N25" s="84"/>
      <c r="O25" s="84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132</v>
      </c>
    </row>
    <row r="2" ht="41.25" customHeight="1" spans="1:1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"单位名称："&amp;"宜良特殊教育学校"</f>
        <v>单位名称：宜良特殊教育学校</v>
      </c>
      <c r="B3" s="164"/>
      <c r="D3" s="47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84">
        <v>4308115.38</v>
      </c>
      <c r="C6" s="167" t="s">
        <v>134</v>
      </c>
      <c r="D6" s="84">
        <v>4308115.38</v>
      </c>
    </row>
    <row r="7" ht="16.5" customHeight="1" spans="1:4">
      <c r="A7" s="167" t="s">
        <v>135</v>
      </c>
      <c r="B7" s="84">
        <v>4308115.38</v>
      </c>
      <c r="C7" s="167" t="s">
        <v>136</v>
      </c>
      <c r="D7" s="84"/>
    </row>
    <row r="8" ht="16.5" customHeight="1" spans="1:4">
      <c r="A8" s="167" t="s">
        <v>137</v>
      </c>
      <c r="B8" s="84"/>
      <c r="C8" s="167" t="s">
        <v>138</v>
      </c>
      <c r="D8" s="84"/>
    </row>
    <row r="9" ht="16.5" customHeight="1" spans="1:4">
      <c r="A9" s="167" t="s">
        <v>139</v>
      </c>
      <c r="B9" s="84"/>
      <c r="C9" s="167" t="s">
        <v>140</v>
      </c>
      <c r="D9" s="84"/>
    </row>
    <row r="10" ht="16.5" customHeight="1" spans="1:4">
      <c r="A10" s="167" t="s">
        <v>141</v>
      </c>
      <c r="B10" s="84"/>
      <c r="C10" s="167" t="s">
        <v>142</v>
      </c>
      <c r="D10" s="84"/>
    </row>
    <row r="11" ht="16.5" customHeight="1" spans="1:4">
      <c r="A11" s="167" t="s">
        <v>135</v>
      </c>
      <c r="B11" s="84"/>
      <c r="C11" s="167" t="s">
        <v>143</v>
      </c>
      <c r="D11" s="84">
        <v>2938354</v>
      </c>
    </row>
    <row r="12" ht="16.5" customHeight="1" spans="1:4">
      <c r="A12" s="65" t="s">
        <v>137</v>
      </c>
      <c r="B12" s="84"/>
      <c r="C12" s="73" t="s">
        <v>144</v>
      </c>
      <c r="D12" s="84"/>
    </row>
    <row r="13" ht="16.5" customHeight="1" spans="1:4">
      <c r="A13" s="65" t="s">
        <v>139</v>
      </c>
      <c r="B13" s="84"/>
      <c r="C13" s="73" t="s">
        <v>145</v>
      </c>
      <c r="D13" s="84"/>
    </row>
    <row r="14" ht="16.5" customHeight="1" spans="1:4">
      <c r="A14" s="168"/>
      <c r="B14" s="84"/>
      <c r="C14" s="73" t="s">
        <v>146</v>
      </c>
      <c r="D14" s="84">
        <v>710710.07</v>
      </c>
    </row>
    <row r="15" ht="16.5" customHeight="1" spans="1:4">
      <c r="A15" s="168"/>
      <c r="B15" s="84"/>
      <c r="C15" s="73" t="s">
        <v>147</v>
      </c>
      <c r="D15" s="84">
        <v>357630.31</v>
      </c>
    </row>
    <row r="16" ht="16.5" customHeight="1" spans="1:4">
      <c r="A16" s="168"/>
      <c r="B16" s="84"/>
      <c r="C16" s="73" t="s">
        <v>148</v>
      </c>
      <c r="D16" s="84"/>
    </row>
    <row r="17" ht="16.5" customHeight="1" spans="1:4">
      <c r="A17" s="168"/>
      <c r="B17" s="84"/>
      <c r="C17" s="73" t="s">
        <v>149</v>
      </c>
      <c r="D17" s="84"/>
    </row>
    <row r="18" ht="16.5" customHeight="1" spans="1:4">
      <c r="A18" s="168"/>
      <c r="B18" s="84"/>
      <c r="C18" s="73" t="s">
        <v>150</v>
      </c>
      <c r="D18" s="84"/>
    </row>
    <row r="19" ht="16.5" customHeight="1" spans="1:4">
      <c r="A19" s="168"/>
      <c r="B19" s="84"/>
      <c r="C19" s="73" t="s">
        <v>151</v>
      </c>
      <c r="D19" s="84"/>
    </row>
    <row r="20" ht="16.5" customHeight="1" spans="1:4">
      <c r="A20" s="168"/>
      <c r="B20" s="84"/>
      <c r="C20" s="73" t="s">
        <v>152</v>
      </c>
      <c r="D20" s="84"/>
    </row>
    <row r="21" ht="16.5" customHeight="1" spans="1:4">
      <c r="A21" s="168"/>
      <c r="B21" s="84"/>
      <c r="C21" s="73" t="s">
        <v>153</v>
      </c>
      <c r="D21" s="84"/>
    </row>
    <row r="22" ht="16.5" customHeight="1" spans="1:4">
      <c r="A22" s="168"/>
      <c r="B22" s="84"/>
      <c r="C22" s="73" t="s">
        <v>154</v>
      </c>
      <c r="D22" s="84"/>
    </row>
    <row r="23" ht="16.5" customHeight="1" spans="1:4">
      <c r="A23" s="168"/>
      <c r="B23" s="84"/>
      <c r="C23" s="73" t="s">
        <v>155</v>
      </c>
      <c r="D23" s="84"/>
    </row>
    <row r="24" ht="16.5" customHeight="1" spans="1:4">
      <c r="A24" s="168"/>
      <c r="B24" s="84"/>
      <c r="C24" s="73" t="s">
        <v>156</v>
      </c>
      <c r="D24" s="84"/>
    </row>
    <row r="25" ht="16.5" customHeight="1" spans="1:4">
      <c r="A25" s="168"/>
      <c r="B25" s="84"/>
      <c r="C25" s="73" t="s">
        <v>157</v>
      </c>
      <c r="D25" s="84">
        <v>301421</v>
      </c>
    </row>
    <row r="26" ht="16.5" customHeight="1" spans="1:4">
      <c r="A26" s="168"/>
      <c r="B26" s="84"/>
      <c r="C26" s="73" t="s">
        <v>158</v>
      </c>
      <c r="D26" s="84"/>
    </row>
    <row r="27" ht="16.5" customHeight="1" spans="1:4">
      <c r="A27" s="168"/>
      <c r="B27" s="84"/>
      <c r="C27" s="73" t="s">
        <v>159</v>
      </c>
      <c r="D27" s="84"/>
    </row>
    <row r="28" ht="16.5" customHeight="1" spans="1:4">
      <c r="A28" s="168"/>
      <c r="B28" s="84"/>
      <c r="C28" s="73" t="s">
        <v>160</v>
      </c>
      <c r="D28" s="84"/>
    </row>
    <row r="29" ht="16.5" customHeight="1" spans="1:4">
      <c r="A29" s="168"/>
      <c r="B29" s="84"/>
      <c r="C29" s="73" t="s">
        <v>161</v>
      </c>
      <c r="D29" s="84"/>
    </row>
    <row r="30" ht="16.5" customHeight="1" spans="1:4">
      <c r="A30" s="168"/>
      <c r="B30" s="84"/>
      <c r="C30" s="73" t="s">
        <v>162</v>
      </c>
      <c r="D30" s="84"/>
    </row>
    <row r="31" ht="16.5" customHeight="1" spans="1:4">
      <c r="A31" s="168"/>
      <c r="B31" s="84"/>
      <c r="C31" s="65" t="s">
        <v>163</v>
      </c>
      <c r="D31" s="84"/>
    </row>
    <row r="32" ht="16.5" customHeight="1" spans="1:4">
      <c r="A32" s="168"/>
      <c r="B32" s="84"/>
      <c r="C32" s="65" t="s">
        <v>164</v>
      </c>
      <c r="D32" s="84"/>
    </row>
    <row r="33" ht="16.5" customHeight="1" spans="1:4">
      <c r="A33" s="168"/>
      <c r="B33" s="84"/>
      <c r="C33" s="29" t="s">
        <v>165</v>
      </c>
      <c r="D33" s="84"/>
    </row>
    <row r="34" ht="15" customHeight="1" spans="1:4">
      <c r="A34" s="169" t="s">
        <v>49</v>
      </c>
      <c r="B34" s="170">
        <v>4308115.38</v>
      </c>
      <c r="C34" s="169" t="s">
        <v>50</v>
      </c>
      <c r="D34" s="170">
        <v>4308115.38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6"/>
      <c r="G1" s="143" t="s">
        <v>166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"单位名称："&amp;"宜良特殊教育学校"</f>
        <v>单位名称：宜良特殊教育学校</v>
      </c>
      <c r="F3" s="123"/>
      <c r="G3" s="143" t="s">
        <v>1</v>
      </c>
    </row>
    <row r="4" ht="20.25" customHeight="1" spans="1:7">
      <c r="A4" s="159" t="s">
        <v>167</v>
      </c>
      <c r="B4" s="160"/>
      <c r="C4" s="127" t="s">
        <v>54</v>
      </c>
      <c r="D4" s="147" t="s">
        <v>74</v>
      </c>
      <c r="E4" s="11"/>
      <c r="F4" s="12"/>
      <c r="G4" s="140" t="s">
        <v>75</v>
      </c>
    </row>
    <row r="5" ht="20.25" customHeight="1" spans="1:7">
      <c r="A5" s="161" t="s">
        <v>71</v>
      </c>
      <c r="B5" s="161" t="s">
        <v>72</v>
      </c>
      <c r="C5" s="18"/>
      <c r="D5" s="132" t="s">
        <v>56</v>
      </c>
      <c r="E5" s="132" t="s">
        <v>168</v>
      </c>
      <c r="F5" s="132" t="s">
        <v>169</v>
      </c>
      <c r="G5" s="142"/>
    </row>
    <row r="6" ht="15" customHeight="1" spans="1:7">
      <c r="A6" s="61" t="s">
        <v>81</v>
      </c>
      <c r="B6" s="61" t="s">
        <v>82</v>
      </c>
      <c r="C6" s="61" t="s">
        <v>83</v>
      </c>
      <c r="D6" s="61" t="s">
        <v>84</v>
      </c>
      <c r="E6" s="61" t="s">
        <v>85</v>
      </c>
      <c r="F6" s="61" t="s">
        <v>86</v>
      </c>
      <c r="G6" s="61" t="s">
        <v>87</v>
      </c>
    </row>
    <row r="7" ht="18" customHeight="1" spans="1:7">
      <c r="A7" s="29" t="s">
        <v>96</v>
      </c>
      <c r="B7" s="29" t="s">
        <v>97</v>
      </c>
      <c r="C7" s="84">
        <v>2938354</v>
      </c>
      <c r="D7" s="84">
        <v>2903858</v>
      </c>
      <c r="E7" s="84">
        <v>2903858</v>
      </c>
      <c r="F7" s="84"/>
      <c r="G7" s="84">
        <v>34496</v>
      </c>
    </row>
    <row r="8" ht="18" customHeight="1" spans="1:7">
      <c r="A8" s="137" t="s">
        <v>98</v>
      </c>
      <c r="B8" s="137" t="s">
        <v>99</v>
      </c>
      <c r="C8" s="84">
        <v>2938354</v>
      </c>
      <c r="D8" s="84">
        <v>2903858</v>
      </c>
      <c r="E8" s="84">
        <v>2903858</v>
      </c>
      <c r="F8" s="84"/>
      <c r="G8" s="84">
        <v>34496</v>
      </c>
    </row>
    <row r="9" ht="18" customHeight="1" spans="1:7">
      <c r="A9" s="162" t="s">
        <v>100</v>
      </c>
      <c r="B9" s="162" t="s">
        <v>101</v>
      </c>
      <c r="C9" s="84">
        <v>2938354</v>
      </c>
      <c r="D9" s="84">
        <v>2903858</v>
      </c>
      <c r="E9" s="84">
        <v>2903858</v>
      </c>
      <c r="F9" s="84"/>
      <c r="G9" s="84">
        <v>34496</v>
      </c>
    </row>
    <row r="10" ht="18" customHeight="1" spans="1:7">
      <c r="A10" s="29" t="s">
        <v>102</v>
      </c>
      <c r="B10" s="29" t="s">
        <v>103</v>
      </c>
      <c r="C10" s="84">
        <v>710710.07</v>
      </c>
      <c r="D10" s="84">
        <v>690694.07</v>
      </c>
      <c r="E10" s="84">
        <v>690694.07</v>
      </c>
      <c r="F10" s="84"/>
      <c r="G10" s="84">
        <v>20016</v>
      </c>
    </row>
    <row r="11" ht="18" customHeight="1" spans="1:7">
      <c r="A11" s="137" t="s">
        <v>104</v>
      </c>
      <c r="B11" s="137" t="s">
        <v>105</v>
      </c>
      <c r="C11" s="84">
        <v>690694.07</v>
      </c>
      <c r="D11" s="84">
        <v>690694.07</v>
      </c>
      <c r="E11" s="84">
        <v>690694.07</v>
      </c>
      <c r="F11" s="84"/>
      <c r="G11" s="84"/>
    </row>
    <row r="12" ht="18" customHeight="1" spans="1:7">
      <c r="A12" s="162" t="s">
        <v>106</v>
      </c>
      <c r="B12" s="162" t="s">
        <v>107</v>
      </c>
      <c r="C12" s="84">
        <v>28800</v>
      </c>
      <c r="D12" s="84">
        <v>28800</v>
      </c>
      <c r="E12" s="84">
        <v>28800</v>
      </c>
      <c r="F12" s="84"/>
      <c r="G12" s="84"/>
    </row>
    <row r="13" ht="18" customHeight="1" spans="1:7">
      <c r="A13" s="162" t="s">
        <v>108</v>
      </c>
      <c r="B13" s="162" t="s">
        <v>109</v>
      </c>
      <c r="C13" s="84">
        <v>401894.07</v>
      </c>
      <c r="D13" s="84">
        <v>401894.07</v>
      </c>
      <c r="E13" s="84">
        <v>401894.07</v>
      </c>
      <c r="F13" s="84"/>
      <c r="G13" s="84"/>
    </row>
    <row r="14" ht="18" customHeight="1" spans="1:7">
      <c r="A14" s="162" t="s">
        <v>110</v>
      </c>
      <c r="B14" s="162" t="s">
        <v>111</v>
      </c>
      <c r="C14" s="84">
        <v>260000</v>
      </c>
      <c r="D14" s="84">
        <v>260000</v>
      </c>
      <c r="E14" s="84">
        <v>260000</v>
      </c>
      <c r="F14" s="84"/>
      <c r="G14" s="84"/>
    </row>
    <row r="15" ht="18" customHeight="1" spans="1:7">
      <c r="A15" s="137" t="s">
        <v>112</v>
      </c>
      <c r="B15" s="137" t="s">
        <v>113</v>
      </c>
      <c r="C15" s="84">
        <v>20016</v>
      </c>
      <c r="D15" s="84"/>
      <c r="E15" s="84"/>
      <c r="F15" s="84"/>
      <c r="G15" s="84">
        <v>20016</v>
      </c>
    </row>
    <row r="16" ht="18" customHeight="1" spans="1:7">
      <c r="A16" s="162" t="s">
        <v>114</v>
      </c>
      <c r="B16" s="162" t="s">
        <v>115</v>
      </c>
      <c r="C16" s="84">
        <v>20016</v>
      </c>
      <c r="D16" s="84"/>
      <c r="E16" s="84"/>
      <c r="F16" s="84"/>
      <c r="G16" s="84">
        <v>20016</v>
      </c>
    </row>
    <row r="17" ht="18" customHeight="1" spans="1:7">
      <c r="A17" s="29" t="s">
        <v>116</v>
      </c>
      <c r="B17" s="29" t="s">
        <v>117</v>
      </c>
      <c r="C17" s="84">
        <v>357630.31</v>
      </c>
      <c r="D17" s="84">
        <v>357630.31</v>
      </c>
      <c r="E17" s="84">
        <v>357630.31</v>
      </c>
      <c r="F17" s="84"/>
      <c r="G17" s="84"/>
    </row>
    <row r="18" ht="18" customHeight="1" spans="1:7">
      <c r="A18" s="137" t="s">
        <v>118</v>
      </c>
      <c r="B18" s="137" t="s">
        <v>119</v>
      </c>
      <c r="C18" s="84">
        <v>357630.31</v>
      </c>
      <c r="D18" s="84">
        <v>357630.31</v>
      </c>
      <c r="E18" s="84">
        <v>357630.31</v>
      </c>
      <c r="F18" s="84"/>
      <c r="G18" s="84"/>
    </row>
    <row r="19" ht="18" customHeight="1" spans="1:7">
      <c r="A19" s="162" t="s">
        <v>120</v>
      </c>
      <c r="B19" s="162" t="s">
        <v>121</v>
      </c>
      <c r="C19" s="84">
        <v>210987.2</v>
      </c>
      <c r="D19" s="84">
        <v>210987.2</v>
      </c>
      <c r="E19" s="84">
        <v>210987.2</v>
      </c>
      <c r="F19" s="84"/>
      <c r="G19" s="84"/>
    </row>
    <row r="20" ht="18" customHeight="1" spans="1:7">
      <c r="A20" s="162" t="s">
        <v>122</v>
      </c>
      <c r="B20" s="162" t="s">
        <v>123</v>
      </c>
      <c r="C20" s="84">
        <v>136963.11</v>
      </c>
      <c r="D20" s="84">
        <v>136963.11</v>
      </c>
      <c r="E20" s="84">
        <v>136963.11</v>
      </c>
      <c r="F20" s="84"/>
      <c r="G20" s="84"/>
    </row>
    <row r="21" ht="18" customHeight="1" spans="1:7">
      <c r="A21" s="162" t="s">
        <v>124</v>
      </c>
      <c r="B21" s="162" t="s">
        <v>125</v>
      </c>
      <c r="C21" s="84">
        <v>9680</v>
      </c>
      <c r="D21" s="84">
        <v>9680</v>
      </c>
      <c r="E21" s="84">
        <v>9680</v>
      </c>
      <c r="F21" s="84"/>
      <c r="G21" s="84"/>
    </row>
    <row r="22" ht="18" customHeight="1" spans="1:7">
      <c r="A22" s="29" t="s">
        <v>126</v>
      </c>
      <c r="B22" s="29" t="s">
        <v>127</v>
      </c>
      <c r="C22" s="84">
        <v>301421</v>
      </c>
      <c r="D22" s="84">
        <v>301421</v>
      </c>
      <c r="E22" s="84">
        <v>301421</v>
      </c>
      <c r="F22" s="84"/>
      <c r="G22" s="84"/>
    </row>
    <row r="23" ht="18" customHeight="1" spans="1:7">
      <c r="A23" s="137" t="s">
        <v>128</v>
      </c>
      <c r="B23" s="137" t="s">
        <v>129</v>
      </c>
      <c r="C23" s="84">
        <v>301421</v>
      </c>
      <c r="D23" s="84">
        <v>301421</v>
      </c>
      <c r="E23" s="84">
        <v>301421</v>
      </c>
      <c r="F23" s="84"/>
      <c r="G23" s="84"/>
    </row>
    <row r="24" ht="18" customHeight="1" spans="1:7">
      <c r="A24" s="162" t="s">
        <v>130</v>
      </c>
      <c r="B24" s="162" t="s">
        <v>131</v>
      </c>
      <c r="C24" s="84">
        <v>301421</v>
      </c>
      <c r="D24" s="84">
        <v>301421</v>
      </c>
      <c r="E24" s="84">
        <v>301421</v>
      </c>
      <c r="F24" s="84"/>
      <c r="G24" s="84"/>
    </row>
    <row r="25" ht="18" customHeight="1" spans="1:7">
      <c r="A25" s="83" t="s">
        <v>170</v>
      </c>
      <c r="B25" s="163" t="s">
        <v>170</v>
      </c>
      <c r="C25" s="84">
        <v>4308115.38</v>
      </c>
      <c r="D25" s="84">
        <v>4253603.38</v>
      </c>
      <c r="E25" s="84">
        <v>4253603.38</v>
      </c>
      <c r="F25" s="84"/>
      <c r="G25" s="84">
        <v>54512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5" t="s">
        <v>171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2" t="str">
        <f>"单位名称："&amp;"宜良特殊教育学校"</f>
        <v>单位名称：宜良特殊教育学校</v>
      </c>
      <c r="B3" s="157"/>
      <c r="D3" s="44"/>
      <c r="E3" s="43"/>
      <c r="F3" s="48" t="s">
        <v>1</v>
      </c>
    </row>
    <row r="4" ht="27" customHeight="1" spans="1:6">
      <c r="A4" s="49" t="s">
        <v>172</v>
      </c>
      <c r="B4" s="49" t="s">
        <v>173</v>
      </c>
      <c r="C4" s="50" t="s">
        <v>174</v>
      </c>
      <c r="D4" s="49"/>
      <c r="E4" s="51"/>
      <c r="F4" s="49" t="s">
        <v>175</v>
      </c>
    </row>
    <row r="5" ht="28.5" customHeight="1" spans="1:6">
      <c r="A5" s="158"/>
      <c r="B5" s="53"/>
      <c r="C5" s="51" t="s">
        <v>56</v>
      </c>
      <c r="D5" s="51" t="s">
        <v>176</v>
      </c>
      <c r="E5" s="51" t="s">
        <v>177</v>
      </c>
      <c r="F5" s="52"/>
    </row>
    <row r="6" ht="17.25" customHeight="1" spans="1:6">
      <c r="A6" s="57" t="s">
        <v>81</v>
      </c>
      <c r="B6" s="57" t="s">
        <v>82</v>
      </c>
      <c r="C6" s="57" t="s">
        <v>83</v>
      </c>
      <c r="D6" s="57" t="s">
        <v>84</v>
      </c>
      <c r="E6" s="57" t="s">
        <v>85</v>
      </c>
      <c r="F6" s="57" t="s">
        <v>86</v>
      </c>
    </row>
    <row r="7" ht="17.25" customHeight="1" spans="1:6">
      <c r="A7" s="84"/>
      <c r="B7" s="84"/>
      <c r="C7" s="84"/>
      <c r="D7" s="84"/>
      <c r="E7" s="84"/>
      <c r="F7" s="84"/>
    </row>
    <row r="8" ht="18" customHeight="1" spans="1:1">
      <c r="A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selection activeCell="F26" sqref="F2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4"/>
      <c r="D1" s="145"/>
      <c r="E1" s="145"/>
      <c r="F1" s="145"/>
      <c r="G1" s="145"/>
      <c r="H1" s="89"/>
      <c r="I1" s="89"/>
      <c r="J1" s="89"/>
      <c r="K1" s="89"/>
      <c r="L1" s="89"/>
      <c r="M1" s="89"/>
      <c r="Q1" s="89"/>
      <c r="U1" s="144"/>
      <c r="W1" s="2" t="s">
        <v>179</v>
      </c>
    </row>
    <row r="2" ht="45.75" customHeight="1" spans="1:23">
      <c r="A2" s="70" t="str">
        <f>"2026"&amp;"年部门基本支出预算表"</f>
        <v>2026年部门基本支出预算表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tr">
        <f>"单位名称："&amp;"宜良特殊教育学校"</f>
        <v>单位名称：宜良特殊教育学校</v>
      </c>
      <c r="B3" s="146"/>
      <c r="C3" s="146"/>
      <c r="D3" s="146"/>
      <c r="E3" s="146"/>
      <c r="F3" s="146"/>
      <c r="G3" s="146"/>
      <c r="H3" s="93"/>
      <c r="I3" s="93"/>
      <c r="J3" s="93"/>
      <c r="K3" s="93"/>
      <c r="L3" s="93"/>
      <c r="M3" s="93"/>
      <c r="N3" s="6"/>
      <c r="O3" s="6"/>
      <c r="P3" s="6"/>
      <c r="Q3" s="93"/>
      <c r="U3" s="144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7" t="s">
        <v>187</v>
      </c>
      <c r="I4" s="86" t="s">
        <v>187</v>
      </c>
      <c r="J4" s="86"/>
      <c r="K4" s="86"/>
      <c r="L4" s="86"/>
      <c r="M4" s="86"/>
      <c r="N4" s="11"/>
      <c r="O4" s="11"/>
      <c r="P4" s="11"/>
      <c r="Q4" s="96" t="s">
        <v>60</v>
      </c>
      <c r="R4" s="86" t="s">
        <v>61</v>
      </c>
      <c r="S4" s="86"/>
      <c r="T4" s="86"/>
      <c r="U4" s="86"/>
      <c r="V4" s="86"/>
      <c r="W4" s="87"/>
    </row>
    <row r="5" ht="18" customHeight="1" spans="1:23">
      <c r="A5" s="13"/>
      <c r="B5" s="129"/>
      <c r="C5" s="13"/>
      <c r="D5" s="13"/>
      <c r="E5" s="13"/>
      <c r="F5" s="13"/>
      <c r="G5" s="13"/>
      <c r="H5" s="127" t="s">
        <v>188</v>
      </c>
      <c r="I5" s="147" t="s">
        <v>57</v>
      </c>
      <c r="J5" s="86"/>
      <c r="K5" s="86"/>
      <c r="L5" s="86"/>
      <c r="M5" s="87"/>
      <c r="N5" s="10" t="s">
        <v>189</v>
      </c>
      <c r="O5" s="11"/>
      <c r="P5" s="12"/>
      <c r="Q5" s="8" t="s">
        <v>60</v>
      </c>
      <c r="R5" s="147" t="s">
        <v>61</v>
      </c>
      <c r="S5" s="96" t="s">
        <v>63</v>
      </c>
      <c r="T5" s="86" t="s">
        <v>61</v>
      </c>
      <c r="U5" s="96" t="s">
        <v>65</v>
      </c>
      <c r="V5" s="96" t="s">
        <v>66</v>
      </c>
      <c r="W5" s="154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2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53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</row>
    <row r="9" ht="20.25" customHeight="1" spans="1:23">
      <c r="A9" s="65" t="s">
        <v>197</v>
      </c>
      <c r="B9" s="65"/>
      <c r="C9" s="65"/>
      <c r="D9" s="65"/>
      <c r="E9" s="65"/>
      <c r="F9" s="65"/>
      <c r="G9" s="65"/>
      <c r="H9" s="84">
        <v>4253603.38</v>
      </c>
      <c r="I9" s="84">
        <v>4253603.38</v>
      </c>
      <c r="J9" s="84"/>
      <c r="K9" s="84"/>
      <c r="L9" s="84">
        <v>4253603.38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49" t="s">
        <v>69</v>
      </c>
      <c r="B10" s="65" t="s">
        <v>198</v>
      </c>
      <c r="C10" s="65" t="s">
        <v>199</v>
      </c>
      <c r="D10" s="65" t="s">
        <v>100</v>
      </c>
      <c r="E10" s="65" t="s">
        <v>101</v>
      </c>
      <c r="F10" s="65" t="s">
        <v>200</v>
      </c>
      <c r="G10" s="65" t="s">
        <v>201</v>
      </c>
      <c r="H10" s="84">
        <v>1242552</v>
      </c>
      <c r="I10" s="84">
        <v>1242552</v>
      </c>
      <c r="J10" s="84"/>
      <c r="K10" s="84"/>
      <c r="L10" s="84">
        <v>1242552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49" t="s">
        <v>69</v>
      </c>
      <c r="B11" s="65" t="s">
        <v>198</v>
      </c>
      <c r="C11" s="65" t="s">
        <v>199</v>
      </c>
      <c r="D11" s="65" t="s">
        <v>100</v>
      </c>
      <c r="E11" s="65" t="s">
        <v>101</v>
      </c>
      <c r="F11" s="65" t="s">
        <v>202</v>
      </c>
      <c r="G11" s="65" t="s">
        <v>203</v>
      </c>
      <c r="H11" s="84">
        <v>258660</v>
      </c>
      <c r="I11" s="84">
        <v>258660</v>
      </c>
      <c r="J11" s="23"/>
      <c r="K11" s="23"/>
      <c r="L11" s="84">
        <v>258660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49" t="s">
        <v>69</v>
      </c>
      <c r="B12" s="65" t="s">
        <v>198</v>
      </c>
      <c r="C12" s="65" t="s">
        <v>199</v>
      </c>
      <c r="D12" s="65" t="s">
        <v>100</v>
      </c>
      <c r="E12" s="65" t="s">
        <v>101</v>
      </c>
      <c r="F12" s="65" t="s">
        <v>204</v>
      </c>
      <c r="G12" s="65" t="s">
        <v>205</v>
      </c>
      <c r="H12" s="84">
        <v>103546</v>
      </c>
      <c r="I12" s="84">
        <v>103546</v>
      </c>
      <c r="J12" s="23"/>
      <c r="K12" s="23"/>
      <c r="L12" s="84">
        <v>103546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49" t="s">
        <v>69</v>
      </c>
      <c r="B13" s="65" t="s">
        <v>198</v>
      </c>
      <c r="C13" s="65" t="s">
        <v>199</v>
      </c>
      <c r="D13" s="65" t="s">
        <v>100</v>
      </c>
      <c r="E13" s="65" t="s">
        <v>101</v>
      </c>
      <c r="F13" s="65" t="s">
        <v>206</v>
      </c>
      <c r="G13" s="65" t="s">
        <v>207</v>
      </c>
      <c r="H13" s="84">
        <v>451140</v>
      </c>
      <c r="I13" s="84">
        <v>451140</v>
      </c>
      <c r="J13" s="23"/>
      <c r="K13" s="23"/>
      <c r="L13" s="84">
        <v>451140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49" t="s">
        <v>69</v>
      </c>
      <c r="B14" s="65" t="s">
        <v>198</v>
      </c>
      <c r="C14" s="65" t="s">
        <v>199</v>
      </c>
      <c r="D14" s="65" t="s">
        <v>100</v>
      </c>
      <c r="E14" s="65" t="s">
        <v>101</v>
      </c>
      <c r="F14" s="65" t="s">
        <v>206</v>
      </c>
      <c r="G14" s="65" t="s">
        <v>207</v>
      </c>
      <c r="H14" s="84">
        <v>225960</v>
      </c>
      <c r="I14" s="84">
        <v>225960</v>
      </c>
      <c r="J14" s="23"/>
      <c r="K14" s="23"/>
      <c r="L14" s="84">
        <v>225960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49" t="s">
        <v>69</v>
      </c>
      <c r="B15" s="65" t="s">
        <v>198</v>
      </c>
      <c r="C15" s="65" t="s">
        <v>199</v>
      </c>
      <c r="D15" s="65" t="s">
        <v>100</v>
      </c>
      <c r="E15" s="65" t="s">
        <v>101</v>
      </c>
      <c r="F15" s="65" t="s">
        <v>206</v>
      </c>
      <c r="G15" s="65" t="s">
        <v>207</v>
      </c>
      <c r="H15" s="84">
        <v>417840</v>
      </c>
      <c r="I15" s="84">
        <v>417840</v>
      </c>
      <c r="J15" s="23"/>
      <c r="K15" s="23"/>
      <c r="L15" s="84">
        <v>417840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49" t="s">
        <v>69</v>
      </c>
      <c r="B16" s="65" t="s">
        <v>208</v>
      </c>
      <c r="C16" s="65" t="s">
        <v>209</v>
      </c>
      <c r="D16" s="65" t="s">
        <v>108</v>
      </c>
      <c r="E16" s="65" t="s">
        <v>109</v>
      </c>
      <c r="F16" s="65" t="s">
        <v>210</v>
      </c>
      <c r="G16" s="65" t="s">
        <v>211</v>
      </c>
      <c r="H16" s="84">
        <v>401894.07</v>
      </c>
      <c r="I16" s="84">
        <v>401894.07</v>
      </c>
      <c r="J16" s="23"/>
      <c r="K16" s="23"/>
      <c r="L16" s="84">
        <v>401894.07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49" t="s">
        <v>69</v>
      </c>
      <c r="B17" s="65" t="s">
        <v>208</v>
      </c>
      <c r="C17" s="65" t="s">
        <v>209</v>
      </c>
      <c r="D17" s="65" t="s">
        <v>110</v>
      </c>
      <c r="E17" s="65" t="s">
        <v>111</v>
      </c>
      <c r="F17" s="65" t="s">
        <v>212</v>
      </c>
      <c r="G17" s="65" t="s">
        <v>213</v>
      </c>
      <c r="H17" s="84">
        <v>260000</v>
      </c>
      <c r="I17" s="84">
        <v>260000</v>
      </c>
      <c r="J17" s="23"/>
      <c r="K17" s="23"/>
      <c r="L17" s="84">
        <v>260000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49" t="s">
        <v>69</v>
      </c>
      <c r="B18" s="65" t="s">
        <v>208</v>
      </c>
      <c r="C18" s="65" t="s">
        <v>209</v>
      </c>
      <c r="D18" s="65" t="s">
        <v>120</v>
      </c>
      <c r="E18" s="65" t="s">
        <v>121</v>
      </c>
      <c r="F18" s="65" t="s">
        <v>214</v>
      </c>
      <c r="G18" s="65" t="s">
        <v>215</v>
      </c>
      <c r="H18" s="84">
        <v>1046</v>
      </c>
      <c r="I18" s="84">
        <v>1046</v>
      </c>
      <c r="J18" s="23"/>
      <c r="K18" s="23"/>
      <c r="L18" s="84">
        <v>1046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49" t="s">
        <v>69</v>
      </c>
      <c r="B19" s="65" t="s">
        <v>208</v>
      </c>
      <c r="C19" s="65" t="s">
        <v>209</v>
      </c>
      <c r="D19" s="65" t="s">
        <v>120</v>
      </c>
      <c r="E19" s="65" t="s">
        <v>121</v>
      </c>
      <c r="F19" s="65" t="s">
        <v>214</v>
      </c>
      <c r="G19" s="65" t="s">
        <v>215</v>
      </c>
      <c r="H19" s="84">
        <v>11506</v>
      </c>
      <c r="I19" s="84">
        <v>11506</v>
      </c>
      <c r="J19" s="23"/>
      <c r="K19" s="23"/>
      <c r="L19" s="84">
        <v>11506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49" t="s">
        <v>69</v>
      </c>
      <c r="B20" s="65" t="s">
        <v>208</v>
      </c>
      <c r="C20" s="65" t="s">
        <v>209</v>
      </c>
      <c r="D20" s="65" t="s">
        <v>120</v>
      </c>
      <c r="E20" s="65" t="s">
        <v>121</v>
      </c>
      <c r="F20" s="65" t="s">
        <v>214</v>
      </c>
      <c r="G20" s="65" t="s">
        <v>215</v>
      </c>
      <c r="H20" s="84">
        <v>198435.2</v>
      </c>
      <c r="I20" s="84">
        <v>198435.2</v>
      </c>
      <c r="J20" s="23"/>
      <c r="K20" s="23"/>
      <c r="L20" s="84">
        <v>198435.2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49" t="s">
        <v>69</v>
      </c>
      <c r="B21" s="65" t="s">
        <v>208</v>
      </c>
      <c r="C21" s="65" t="s">
        <v>209</v>
      </c>
      <c r="D21" s="65" t="s">
        <v>122</v>
      </c>
      <c r="E21" s="65" t="s">
        <v>123</v>
      </c>
      <c r="F21" s="65" t="s">
        <v>216</v>
      </c>
      <c r="G21" s="65" t="s">
        <v>217</v>
      </c>
      <c r="H21" s="84">
        <v>11371.21</v>
      </c>
      <c r="I21" s="84">
        <v>11371.21</v>
      </c>
      <c r="J21" s="23"/>
      <c r="K21" s="23"/>
      <c r="L21" s="84">
        <v>11371.21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49" t="s">
        <v>69</v>
      </c>
      <c r="B22" s="65" t="s">
        <v>208</v>
      </c>
      <c r="C22" s="65" t="s">
        <v>209</v>
      </c>
      <c r="D22" s="65" t="s">
        <v>122</v>
      </c>
      <c r="E22" s="65" t="s">
        <v>123</v>
      </c>
      <c r="F22" s="65" t="s">
        <v>216</v>
      </c>
      <c r="G22" s="65" t="s">
        <v>217</v>
      </c>
      <c r="H22" s="84">
        <v>125591.9</v>
      </c>
      <c r="I22" s="84">
        <v>125591.9</v>
      </c>
      <c r="J22" s="23"/>
      <c r="K22" s="23"/>
      <c r="L22" s="84">
        <v>125591.9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49" t="s">
        <v>69</v>
      </c>
      <c r="B23" s="65" t="s">
        <v>208</v>
      </c>
      <c r="C23" s="65" t="s">
        <v>209</v>
      </c>
      <c r="D23" s="65" t="s">
        <v>100</v>
      </c>
      <c r="E23" s="65" t="s">
        <v>101</v>
      </c>
      <c r="F23" s="65" t="s">
        <v>218</v>
      </c>
      <c r="G23" s="65" t="s">
        <v>219</v>
      </c>
      <c r="H23" s="84">
        <v>19360</v>
      </c>
      <c r="I23" s="84">
        <v>19360</v>
      </c>
      <c r="J23" s="23"/>
      <c r="K23" s="23"/>
      <c r="L23" s="84">
        <v>19360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49" t="s">
        <v>69</v>
      </c>
      <c r="B24" s="65" t="s">
        <v>208</v>
      </c>
      <c r="C24" s="65" t="s">
        <v>209</v>
      </c>
      <c r="D24" s="65" t="s">
        <v>124</v>
      </c>
      <c r="E24" s="65" t="s">
        <v>125</v>
      </c>
      <c r="F24" s="65" t="s">
        <v>218</v>
      </c>
      <c r="G24" s="65" t="s">
        <v>219</v>
      </c>
      <c r="H24" s="84">
        <v>9680</v>
      </c>
      <c r="I24" s="84">
        <v>9680</v>
      </c>
      <c r="J24" s="23"/>
      <c r="K24" s="23"/>
      <c r="L24" s="84">
        <v>9680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49" t="s">
        <v>69</v>
      </c>
      <c r="B25" s="65" t="s">
        <v>220</v>
      </c>
      <c r="C25" s="65" t="s">
        <v>131</v>
      </c>
      <c r="D25" s="65" t="s">
        <v>130</v>
      </c>
      <c r="E25" s="65" t="s">
        <v>131</v>
      </c>
      <c r="F25" s="65" t="s">
        <v>221</v>
      </c>
      <c r="G25" s="65" t="s">
        <v>131</v>
      </c>
      <c r="H25" s="84">
        <v>301421</v>
      </c>
      <c r="I25" s="84">
        <v>301421</v>
      </c>
      <c r="J25" s="23"/>
      <c r="K25" s="23"/>
      <c r="L25" s="84">
        <v>301421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49" t="s">
        <v>69</v>
      </c>
      <c r="B26" s="65" t="s">
        <v>222</v>
      </c>
      <c r="C26" s="65" t="s">
        <v>223</v>
      </c>
      <c r="D26" s="65" t="s">
        <v>106</v>
      </c>
      <c r="E26" s="65" t="s">
        <v>107</v>
      </c>
      <c r="F26" s="65" t="s">
        <v>224</v>
      </c>
      <c r="G26" s="65" t="s">
        <v>225</v>
      </c>
      <c r="H26" s="84">
        <v>28800</v>
      </c>
      <c r="I26" s="84">
        <v>28800</v>
      </c>
      <c r="J26" s="23"/>
      <c r="K26" s="23"/>
      <c r="L26" s="84">
        <v>28800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49" t="s">
        <v>69</v>
      </c>
      <c r="B27" s="65" t="s">
        <v>226</v>
      </c>
      <c r="C27" s="65" t="s">
        <v>227</v>
      </c>
      <c r="D27" s="65" t="s">
        <v>100</v>
      </c>
      <c r="E27" s="65" t="s">
        <v>101</v>
      </c>
      <c r="F27" s="65" t="s">
        <v>206</v>
      </c>
      <c r="G27" s="65" t="s">
        <v>207</v>
      </c>
      <c r="H27" s="84">
        <v>184800</v>
      </c>
      <c r="I27" s="84">
        <v>184800</v>
      </c>
      <c r="J27" s="23"/>
      <c r="K27" s="23"/>
      <c r="L27" s="84">
        <v>184800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17.25" customHeight="1" spans="1:23">
      <c r="A28" s="32" t="s">
        <v>170</v>
      </c>
      <c r="B28" s="150"/>
      <c r="C28" s="150"/>
      <c r="D28" s="150"/>
      <c r="E28" s="150"/>
      <c r="F28" s="150"/>
      <c r="G28" s="151"/>
      <c r="H28" s="84">
        <v>4253603.38</v>
      </c>
      <c r="I28" s="84">
        <v>4253603.38</v>
      </c>
      <c r="J28" s="84"/>
      <c r="K28" s="84"/>
      <c r="L28" s="84">
        <v>4253603.38</v>
      </c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</sheetData>
  <mergeCells count="30">
    <mergeCell ref="A2:W2"/>
    <mergeCell ref="A3:G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G10" sqref="G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228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"单位名称："&amp;"宜良特殊教育学校"</f>
        <v>单位名称：宜良特殊教育学校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20" t="s">
        <v>1</v>
      </c>
    </row>
    <row r="4" ht="21.75" customHeight="1" spans="1:23">
      <c r="A4" s="8" t="s">
        <v>229</v>
      </c>
      <c r="B4" s="9" t="s">
        <v>181</v>
      </c>
      <c r="C4" s="8" t="s">
        <v>182</v>
      </c>
      <c r="D4" s="8" t="s">
        <v>230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231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57</v>
      </c>
      <c r="K5" s="140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56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56</v>
      </c>
      <c r="K7" s="71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21.75" customHeight="1" spans="1:23">
      <c r="A9" s="73" t="s">
        <v>233</v>
      </c>
      <c r="B9" s="73" t="s">
        <v>234</v>
      </c>
      <c r="C9" s="73" t="s">
        <v>235</v>
      </c>
      <c r="D9" s="73" t="s">
        <v>69</v>
      </c>
      <c r="E9" s="73" t="s">
        <v>114</v>
      </c>
      <c r="F9" s="73" t="s">
        <v>115</v>
      </c>
      <c r="G9" s="73" t="s">
        <v>236</v>
      </c>
      <c r="H9" s="73" t="s">
        <v>237</v>
      </c>
      <c r="I9" s="84">
        <v>20016</v>
      </c>
      <c r="J9" s="84">
        <v>20016</v>
      </c>
      <c r="K9" s="84">
        <v>20016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3" t="s">
        <v>238</v>
      </c>
      <c r="B10" s="73" t="s">
        <v>239</v>
      </c>
      <c r="C10" s="73" t="s">
        <v>240</v>
      </c>
      <c r="D10" s="73" t="s">
        <v>69</v>
      </c>
      <c r="E10" s="73" t="s">
        <v>100</v>
      </c>
      <c r="F10" s="73" t="s">
        <v>101</v>
      </c>
      <c r="G10" s="73" t="s">
        <v>241</v>
      </c>
      <c r="H10" s="73" t="s">
        <v>242</v>
      </c>
      <c r="I10" s="84">
        <v>34496</v>
      </c>
      <c r="J10" s="84">
        <v>34496</v>
      </c>
      <c r="K10" s="84">
        <v>34496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3" t="s">
        <v>243</v>
      </c>
      <c r="B11" s="73" t="s">
        <v>244</v>
      </c>
      <c r="C11" s="73" t="s">
        <v>245</v>
      </c>
      <c r="D11" s="73" t="s">
        <v>69</v>
      </c>
      <c r="E11" s="73" t="s">
        <v>100</v>
      </c>
      <c r="F11" s="73" t="s">
        <v>101</v>
      </c>
      <c r="G11" s="73" t="s">
        <v>246</v>
      </c>
      <c r="H11" s="73" t="s">
        <v>247</v>
      </c>
      <c r="I11" s="84">
        <v>40000</v>
      </c>
      <c r="J11" s="84"/>
      <c r="K11" s="84"/>
      <c r="L11" s="84"/>
      <c r="M11" s="84"/>
      <c r="N11" s="84"/>
      <c r="O11" s="84"/>
      <c r="P11" s="84"/>
      <c r="Q11" s="84"/>
      <c r="R11" s="84">
        <v>40000</v>
      </c>
      <c r="S11" s="84"/>
      <c r="T11" s="84"/>
      <c r="U11" s="84">
        <v>40000</v>
      </c>
      <c r="V11" s="84"/>
      <c r="W11" s="84"/>
    </row>
    <row r="12" ht="18.75" customHeight="1" spans="1:23">
      <c r="A12" s="32" t="s">
        <v>170</v>
      </c>
      <c r="B12" s="33"/>
      <c r="C12" s="33"/>
      <c r="D12" s="33"/>
      <c r="E12" s="33"/>
      <c r="F12" s="33"/>
      <c r="G12" s="33"/>
      <c r="H12" s="34"/>
      <c r="I12" s="84">
        <v>94512</v>
      </c>
      <c r="J12" s="84">
        <v>54512</v>
      </c>
      <c r="K12" s="84">
        <v>54512</v>
      </c>
      <c r="L12" s="84"/>
      <c r="M12" s="84"/>
      <c r="N12" s="84"/>
      <c r="O12" s="84"/>
      <c r="P12" s="84"/>
      <c r="Q12" s="84"/>
      <c r="R12" s="84">
        <v>40000</v>
      </c>
      <c r="S12" s="84"/>
      <c r="T12" s="84"/>
      <c r="U12" s="84">
        <v>40000</v>
      </c>
      <c r="V12" s="84"/>
      <c r="W12" s="84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248</v>
      </c>
    </row>
    <row r="2" ht="39.75" customHeight="1" spans="1:10">
      <c r="A2" s="69" t="str">
        <f>"2026"&amp;"年部门项目支出绩效目标表"</f>
        <v>2026年部门项目支出绩效目标表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"单位名称："&amp;"宜良特殊教育学校"</f>
        <v>单位名称：宜良特殊教育学校</v>
      </c>
    </row>
    <row r="4" ht="44.25" customHeight="1" spans="1:10">
      <c r="A4" s="71" t="s">
        <v>249</v>
      </c>
      <c r="B4" s="71" t="s">
        <v>250</v>
      </c>
      <c r="C4" s="71" t="s">
        <v>251</v>
      </c>
      <c r="D4" s="71" t="s">
        <v>252</v>
      </c>
      <c r="E4" s="71" t="s">
        <v>253</v>
      </c>
      <c r="F4" s="72" t="s">
        <v>254</v>
      </c>
      <c r="G4" s="71" t="s">
        <v>255</v>
      </c>
      <c r="H4" s="72" t="s">
        <v>256</v>
      </c>
      <c r="I4" s="72" t="s">
        <v>257</v>
      </c>
      <c r="J4" s="71" t="s">
        <v>258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7">
        <v>6</v>
      </c>
      <c r="G5" s="136">
        <v>7</v>
      </c>
      <c r="H5" s="37">
        <v>8</v>
      </c>
      <c r="I5" s="37">
        <v>9</v>
      </c>
      <c r="J5" s="136">
        <v>10</v>
      </c>
    </row>
    <row r="6" ht="42" customHeight="1" spans="1:10">
      <c r="A6" s="29" t="s">
        <v>69</v>
      </c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137" t="s">
        <v>245</v>
      </c>
      <c r="B7" s="20" t="s">
        <v>259</v>
      </c>
      <c r="C7" s="20" t="s">
        <v>260</v>
      </c>
      <c r="D7" s="20" t="s">
        <v>261</v>
      </c>
      <c r="E7" s="29" t="s">
        <v>262</v>
      </c>
      <c r="F7" s="20" t="s">
        <v>263</v>
      </c>
      <c r="G7" s="29" t="s">
        <v>264</v>
      </c>
      <c r="H7" s="20" t="s">
        <v>265</v>
      </c>
      <c r="I7" s="20" t="s">
        <v>266</v>
      </c>
      <c r="J7" s="29" t="s">
        <v>267</v>
      </c>
    </row>
    <row r="8" ht="42" customHeight="1" spans="1:10">
      <c r="A8" s="137" t="s">
        <v>245</v>
      </c>
      <c r="B8" s="20" t="s">
        <v>259</v>
      </c>
      <c r="C8" s="20" t="s">
        <v>260</v>
      </c>
      <c r="D8" s="20" t="s">
        <v>268</v>
      </c>
      <c r="E8" s="29" t="s">
        <v>269</v>
      </c>
      <c r="F8" s="20" t="s">
        <v>263</v>
      </c>
      <c r="G8" s="29" t="s">
        <v>270</v>
      </c>
      <c r="H8" s="20" t="s">
        <v>271</v>
      </c>
      <c r="I8" s="20" t="s">
        <v>272</v>
      </c>
      <c r="J8" s="29" t="s">
        <v>267</v>
      </c>
    </row>
    <row r="9" ht="42" customHeight="1" spans="1:10">
      <c r="A9" s="137" t="s">
        <v>245</v>
      </c>
      <c r="B9" s="20" t="s">
        <v>259</v>
      </c>
      <c r="C9" s="20" t="s">
        <v>260</v>
      </c>
      <c r="D9" s="20" t="s">
        <v>273</v>
      </c>
      <c r="E9" s="29" t="s">
        <v>274</v>
      </c>
      <c r="F9" s="20" t="s">
        <v>263</v>
      </c>
      <c r="G9" s="29" t="s">
        <v>270</v>
      </c>
      <c r="H9" s="20" t="s">
        <v>271</v>
      </c>
      <c r="I9" s="20" t="s">
        <v>272</v>
      </c>
      <c r="J9" s="29" t="s">
        <v>267</v>
      </c>
    </row>
    <row r="10" ht="42" customHeight="1" spans="1:10">
      <c r="A10" s="137" t="s">
        <v>245</v>
      </c>
      <c r="B10" s="20" t="s">
        <v>259</v>
      </c>
      <c r="C10" s="20" t="s">
        <v>275</v>
      </c>
      <c r="D10" s="20" t="s">
        <v>276</v>
      </c>
      <c r="E10" s="29" t="s">
        <v>277</v>
      </c>
      <c r="F10" s="20" t="s">
        <v>278</v>
      </c>
      <c r="G10" s="29" t="s">
        <v>270</v>
      </c>
      <c r="H10" s="20" t="s">
        <v>271</v>
      </c>
      <c r="I10" s="20" t="s">
        <v>272</v>
      </c>
      <c r="J10" s="29" t="s">
        <v>267</v>
      </c>
    </row>
    <row r="11" ht="42" customHeight="1" spans="1:10">
      <c r="A11" s="137" t="s">
        <v>245</v>
      </c>
      <c r="B11" s="20" t="s">
        <v>259</v>
      </c>
      <c r="C11" s="20" t="s">
        <v>275</v>
      </c>
      <c r="D11" s="20" t="s">
        <v>279</v>
      </c>
      <c r="E11" s="29" t="s">
        <v>280</v>
      </c>
      <c r="F11" s="20" t="s">
        <v>278</v>
      </c>
      <c r="G11" s="29" t="s">
        <v>270</v>
      </c>
      <c r="H11" s="20" t="s">
        <v>271</v>
      </c>
      <c r="I11" s="20" t="s">
        <v>272</v>
      </c>
      <c r="J11" s="29" t="s">
        <v>267</v>
      </c>
    </row>
    <row r="12" ht="42" customHeight="1" spans="1:10">
      <c r="A12" s="137" t="s">
        <v>245</v>
      </c>
      <c r="B12" s="20" t="s">
        <v>259</v>
      </c>
      <c r="C12" s="20" t="s">
        <v>281</v>
      </c>
      <c r="D12" s="20" t="s">
        <v>282</v>
      </c>
      <c r="E12" s="29" t="s">
        <v>283</v>
      </c>
      <c r="F12" s="20" t="s">
        <v>278</v>
      </c>
      <c r="G12" s="29" t="s">
        <v>270</v>
      </c>
      <c r="H12" s="20" t="s">
        <v>271</v>
      </c>
      <c r="I12" s="20" t="s">
        <v>272</v>
      </c>
      <c r="J12" s="29" t="s">
        <v>267</v>
      </c>
    </row>
    <row r="13" ht="42" customHeight="1" spans="1:10">
      <c r="A13" s="137" t="s">
        <v>240</v>
      </c>
      <c r="B13" s="20" t="s">
        <v>284</v>
      </c>
      <c r="C13" s="20" t="s">
        <v>260</v>
      </c>
      <c r="D13" s="20" t="s">
        <v>261</v>
      </c>
      <c r="E13" s="29" t="s">
        <v>262</v>
      </c>
      <c r="F13" s="20" t="s">
        <v>263</v>
      </c>
      <c r="G13" s="29" t="s">
        <v>264</v>
      </c>
      <c r="H13" s="20" t="s">
        <v>265</v>
      </c>
      <c r="I13" s="20" t="s">
        <v>266</v>
      </c>
      <c r="J13" s="29" t="s">
        <v>240</v>
      </c>
    </row>
    <row r="14" ht="42" customHeight="1" spans="1:10">
      <c r="A14" s="137" t="s">
        <v>240</v>
      </c>
      <c r="B14" s="20" t="s">
        <v>284</v>
      </c>
      <c r="C14" s="20" t="s">
        <v>260</v>
      </c>
      <c r="D14" s="20" t="s">
        <v>268</v>
      </c>
      <c r="E14" s="29" t="s">
        <v>269</v>
      </c>
      <c r="F14" s="20" t="s">
        <v>263</v>
      </c>
      <c r="G14" s="29" t="s">
        <v>270</v>
      </c>
      <c r="H14" s="20" t="s">
        <v>271</v>
      </c>
      <c r="I14" s="20" t="s">
        <v>266</v>
      </c>
      <c r="J14" s="29" t="s">
        <v>240</v>
      </c>
    </row>
    <row r="15" ht="42" customHeight="1" spans="1:10">
      <c r="A15" s="137" t="s">
        <v>240</v>
      </c>
      <c r="B15" s="20" t="s">
        <v>284</v>
      </c>
      <c r="C15" s="20" t="s">
        <v>260</v>
      </c>
      <c r="D15" s="20" t="s">
        <v>273</v>
      </c>
      <c r="E15" s="29" t="s">
        <v>274</v>
      </c>
      <c r="F15" s="20" t="s">
        <v>263</v>
      </c>
      <c r="G15" s="29" t="s">
        <v>270</v>
      </c>
      <c r="H15" s="20" t="s">
        <v>271</v>
      </c>
      <c r="I15" s="20" t="s">
        <v>272</v>
      </c>
      <c r="J15" s="29" t="s">
        <v>240</v>
      </c>
    </row>
    <row r="16" ht="42" customHeight="1" spans="1:10">
      <c r="A16" s="137" t="s">
        <v>240</v>
      </c>
      <c r="B16" s="20" t="s">
        <v>284</v>
      </c>
      <c r="C16" s="20" t="s">
        <v>275</v>
      </c>
      <c r="D16" s="20" t="s">
        <v>276</v>
      </c>
      <c r="E16" s="29" t="s">
        <v>277</v>
      </c>
      <c r="F16" s="20" t="s">
        <v>278</v>
      </c>
      <c r="G16" s="29" t="s">
        <v>270</v>
      </c>
      <c r="H16" s="20" t="s">
        <v>271</v>
      </c>
      <c r="I16" s="20" t="s">
        <v>272</v>
      </c>
      <c r="J16" s="29" t="s">
        <v>240</v>
      </c>
    </row>
    <row r="17" ht="42" customHeight="1" spans="1:10">
      <c r="A17" s="137" t="s">
        <v>240</v>
      </c>
      <c r="B17" s="20" t="s">
        <v>284</v>
      </c>
      <c r="C17" s="20" t="s">
        <v>275</v>
      </c>
      <c r="D17" s="20" t="s">
        <v>279</v>
      </c>
      <c r="E17" s="29" t="s">
        <v>280</v>
      </c>
      <c r="F17" s="20" t="s">
        <v>278</v>
      </c>
      <c r="G17" s="29" t="s">
        <v>270</v>
      </c>
      <c r="H17" s="20" t="s">
        <v>271</v>
      </c>
      <c r="I17" s="20" t="s">
        <v>272</v>
      </c>
      <c r="J17" s="29" t="s">
        <v>240</v>
      </c>
    </row>
    <row r="18" ht="42" customHeight="1" spans="1:10">
      <c r="A18" s="137" t="s">
        <v>240</v>
      </c>
      <c r="B18" s="20" t="s">
        <v>284</v>
      </c>
      <c r="C18" s="20" t="s">
        <v>281</v>
      </c>
      <c r="D18" s="20" t="s">
        <v>282</v>
      </c>
      <c r="E18" s="29" t="s">
        <v>283</v>
      </c>
      <c r="F18" s="20" t="s">
        <v>285</v>
      </c>
      <c r="G18" s="29" t="s">
        <v>270</v>
      </c>
      <c r="H18" s="20" t="s">
        <v>271</v>
      </c>
      <c r="I18" s="20" t="s">
        <v>272</v>
      </c>
      <c r="J18" s="29" t="s">
        <v>240</v>
      </c>
    </row>
    <row r="19" ht="42" customHeight="1" spans="1:10">
      <c r="A19" s="137" t="s">
        <v>235</v>
      </c>
      <c r="B19" s="20" t="s">
        <v>284</v>
      </c>
      <c r="C19" s="20" t="s">
        <v>260</v>
      </c>
      <c r="D19" s="20" t="s">
        <v>261</v>
      </c>
      <c r="E19" s="29" t="s">
        <v>262</v>
      </c>
      <c r="F19" s="20" t="s">
        <v>263</v>
      </c>
      <c r="G19" s="29" t="s">
        <v>286</v>
      </c>
      <c r="H19" s="20" t="s">
        <v>265</v>
      </c>
      <c r="I19" s="20" t="s">
        <v>272</v>
      </c>
      <c r="J19" s="29" t="s">
        <v>287</v>
      </c>
    </row>
    <row r="20" ht="42" customHeight="1" spans="1:10">
      <c r="A20" s="137" t="s">
        <v>235</v>
      </c>
      <c r="B20" s="20" t="s">
        <v>284</v>
      </c>
      <c r="C20" s="20" t="s">
        <v>260</v>
      </c>
      <c r="D20" s="20" t="s">
        <v>268</v>
      </c>
      <c r="E20" s="29" t="s">
        <v>269</v>
      </c>
      <c r="F20" s="20" t="s">
        <v>263</v>
      </c>
      <c r="G20" s="29" t="s">
        <v>270</v>
      </c>
      <c r="H20" s="20" t="s">
        <v>271</v>
      </c>
      <c r="I20" s="20" t="s">
        <v>272</v>
      </c>
      <c r="J20" s="29" t="s">
        <v>287</v>
      </c>
    </row>
    <row r="21" ht="42" customHeight="1" spans="1:10">
      <c r="A21" s="137" t="s">
        <v>235</v>
      </c>
      <c r="B21" s="20" t="s">
        <v>284</v>
      </c>
      <c r="C21" s="20" t="s">
        <v>260</v>
      </c>
      <c r="D21" s="20" t="s">
        <v>273</v>
      </c>
      <c r="E21" s="29" t="s">
        <v>274</v>
      </c>
      <c r="F21" s="20" t="s">
        <v>263</v>
      </c>
      <c r="G21" s="29" t="s">
        <v>270</v>
      </c>
      <c r="H21" s="20" t="s">
        <v>271</v>
      </c>
      <c r="I21" s="20" t="s">
        <v>272</v>
      </c>
      <c r="J21" s="29" t="s">
        <v>287</v>
      </c>
    </row>
    <row r="22" ht="42" customHeight="1" spans="1:10">
      <c r="A22" s="137" t="s">
        <v>235</v>
      </c>
      <c r="B22" s="20" t="s">
        <v>284</v>
      </c>
      <c r="C22" s="20" t="s">
        <v>275</v>
      </c>
      <c r="D22" s="20" t="s">
        <v>276</v>
      </c>
      <c r="E22" s="29" t="s">
        <v>288</v>
      </c>
      <c r="F22" s="20" t="s">
        <v>278</v>
      </c>
      <c r="G22" s="29" t="s">
        <v>270</v>
      </c>
      <c r="H22" s="20" t="s">
        <v>289</v>
      </c>
      <c r="I22" s="20" t="s">
        <v>272</v>
      </c>
      <c r="J22" s="29" t="s">
        <v>287</v>
      </c>
    </row>
    <row r="23" ht="42" customHeight="1" spans="1:10">
      <c r="A23" s="137" t="s">
        <v>235</v>
      </c>
      <c r="B23" s="20" t="s">
        <v>284</v>
      </c>
      <c r="C23" s="20" t="s">
        <v>275</v>
      </c>
      <c r="D23" s="20" t="s">
        <v>279</v>
      </c>
      <c r="E23" s="29" t="s">
        <v>280</v>
      </c>
      <c r="F23" s="20" t="s">
        <v>278</v>
      </c>
      <c r="G23" s="29" t="s">
        <v>270</v>
      </c>
      <c r="H23" s="20" t="s">
        <v>271</v>
      </c>
      <c r="I23" s="20" t="s">
        <v>266</v>
      </c>
      <c r="J23" s="29" t="s">
        <v>287</v>
      </c>
    </row>
    <row r="24" ht="42" customHeight="1" spans="1:10">
      <c r="A24" s="137" t="s">
        <v>235</v>
      </c>
      <c r="B24" s="20" t="s">
        <v>284</v>
      </c>
      <c r="C24" s="20" t="s">
        <v>281</v>
      </c>
      <c r="D24" s="20" t="s">
        <v>282</v>
      </c>
      <c r="E24" s="29" t="s">
        <v>283</v>
      </c>
      <c r="F24" s="20" t="s">
        <v>278</v>
      </c>
      <c r="G24" s="29" t="s">
        <v>270</v>
      </c>
      <c r="H24" s="20" t="s">
        <v>271</v>
      </c>
      <c r="I24" s="20" t="s">
        <v>272</v>
      </c>
      <c r="J24" s="29" t="s">
        <v>287</v>
      </c>
    </row>
  </sheetData>
  <mergeCells count="8">
    <mergeCell ref="A2:J2"/>
    <mergeCell ref="A3:H3"/>
    <mergeCell ref="A7:A12"/>
    <mergeCell ref="A13:A18"/>
    <mergeCell ref="A19:A24"/>
    <mergeCell ref="B7:B12"/>
    <mergeCell ref="B13:B18"/>
    <mergeCell ref="B19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2026-03-16T07:21:00Z</dcterms:created>
  <dcterms:modified xsi:type="dcterms:W3CDTF">2026-03-18T02:25:54Z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B3C2DC631835447E96294CFDD2B00E40_13</vt:lpwstr>
  </property>
  <property fmtid="{D5CDD505-2E9C-101B-9397-08002B2CF9AE}" pid="3" name="KSOProductBuildVer">
    <vt:lpwstr>2052-12.8.2.17149</vt:lpwstr>
  </property>
</Properties>
</file>