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<sst xmlns="http://schemas.openxmlformats.org/spreadsheetml/2006/main" count="891" uniqueCount="368">
  <si>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</si>
  <si>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</si>
  <si>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</si>
  <si>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</si>
  <si>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</si>
  <si>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</si>
  <si>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</si>
  <si>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</si>
  <si>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</si>
  <si>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</si>
  <si>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</si>
  <si>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</si>
  <si>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</si>
  <si>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</si>
  <si>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</si>
  <si>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</si>
  <si>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</si>
  <si>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</si>
  <si>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</si>
  <si>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</si>
  <si>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</si>
  <si>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</si>
  <si>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</si>
  <si>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</si>
  <si>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</si>
  <si>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</si>
  <si>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</si>
  <si>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</si>
  <si>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</si>
  <si>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</si>
  <si>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</si>
  <si>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</si>
  <si>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</si>
  <si>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</si>
  <si>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</si>
  <si>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</si>
  <si>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</si>
  <si>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</si>
  <si>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</si>
  <si>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</si>
  <si>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</si>
  <si>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</si>
  <si>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</si>
  <si>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</si>
  <si>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</si>
  <si>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</si>
  <si>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</si>
  <si>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</si>
  <si>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</si>
  <si>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</si>
  <si>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</si>
  <si>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</si>
  <si>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</si>
  <si>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</si>
  <si>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</si>
  <si>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</si>
  <si>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</si>
  <si>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</si>
  <si>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</si>
  <si>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</si>
  <si>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</si>
  <si>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</si>
  <si>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</si>
  <si>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</si>
  <si>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</si>
  <si>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</si>
  <si>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</si>
  <si>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</si>
  <si>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102001</t>
  </si>
  <si>
    <t>宜良县发展和改革局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</si>
  <si>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</si>
  <si>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</si>
  <si>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</si>
  <si>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</si>
  <si>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</si>
  <si>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</si>
  <si>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</si>
  <si>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</si>
  <si>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</si>
  <si>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</si>
  <si>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</si>
  <si>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</si>
  <si>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</si>
  <si>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</si>
  <si>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</si>
  <si>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</si>
  <si>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</si>
  <si>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</si>
  <si>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</si>
  <si>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</si>
  <si>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</si>
  <si>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</si>
  <si>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</si>
  <si>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</si>
  <si>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</si>
  <si>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</si>
  <si>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</si>
  <si>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</si>
  <si>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20104</t>
  </si>
  <si>
    <t>发展与改革事务</t>
  </si>
  <si>
    <t>2010401</t>
  </si>
  <si>
    <t>行政运行</t>
  </si>
  <si>
    <t>2010450</t>
  </si>
  <si>
    <t>事业运行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</si>
  <si>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</si>
  <si>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</si>
  <si>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</si>
  <si>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</si>
  <si>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</si>
  <si>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</si>
  <si>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</si>
  <si>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</si>
  <si>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</si>
  <si>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</si>
  <si>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</si>
  <si>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</si>
  <si>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</si>
  <si>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</si>
  <si>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</si>
  <si>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</si>
  <si>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</si>
  <si>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</si>
  <si>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</si>
  <si>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</si>
  <si>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</si>
  <si>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</si>
  <si>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</si>
  <si>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</si>
  <si>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</si>
  <si>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</si>
  <si>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</si>
  <si>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</si>
  <si>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</si>
  <si>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</si>
  <si>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</si>
  <si>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</si>
  <si>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</si>
  <si>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</si>
  <si>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</si>
  <si>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</si>
  <si>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</si>
  <si>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</si>
  <si>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</si>
  <si>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</si>
  <si>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</si>
  <si>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</si>
  <si>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</si>
  <si>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</si>
  <si>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</si>
  <si>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</si>
  <si>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</si>
  <si>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</si>
  <si>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</si>
  <si>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</si>
  <si>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</si>
  <si>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</si>
  <si>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</si>
  <si>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</si>
  <si>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</si>
  <si>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</si>
  <si>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</si>
  <si>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</si>
  <si>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</si>
  <si>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</si>
  <si>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</si>
  <si>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</si>
  <si>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</si>
  <si>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</si>
  <si>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</si>
  <si>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</si>
  <si>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</si>
  <si>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</si>
  <si>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</si>
  <si>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</si>
  <si>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</si>
  <si>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</si>
  <si>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</si>
  <si>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</si>
  <si>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</si>
  <si>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</si>
  <si>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</si>
  <si>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</si>
  <si>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</si>
  <si>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</si>
  <si>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</si>
  <si>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</si>
  <si>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</si>
  <si>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</si>
  <si>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</si>
  <si>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</si>
  <si>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</si>
  <si>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</si>
  <si>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</si>
  <si>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</si>
  <si>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</si>
  <si>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</si>
  <si>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</si>
  <si>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</si>
  <si>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530125210000000001286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</si>
  <si>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</si>
  <si>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</si>
  <si>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</si>
  <si>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</si>
  <si>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</si>
  <si>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</si>
  <si>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</si>
  <si>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530125210000000001287</t>
  </si>
  <si>
    <t>事业人员支出工资</t>
  </si>
  <si>
    <t>30107</t>
  </si>
  <si>
    <t>绩效工资</t>
  </si>
  <si>
    <t>530125210000000001288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</si>
  <si>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</si>
  <si>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</si>
  <si>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</si>
  <si>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</si>
  <si>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</si>
  <si>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</si>
  <si>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</si>
  <si>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</si>
  <si>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</si>
  <si>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530125210000000001289</t>
  </si>
  <si>
    <t>30113</t>
  </si>
  <si>
    <t>530125210000000001291</t>
  </si>
  <si>
    <t>公车购置及运维费</t>
  </si>
  <si>
    <t>30231</t>
  </si>
  <si>
    <t>公务用车运行维护费</t>
  </si>
  <si>
    <t>530125210000000001292</t>
  </si>
  <si>
    <t>30217</t>
  </si>
  <si>
    <t>530125210000000001293</t>
  </si>
  <si>
    <t>行政公务交通补贴</t>
  </si>
  <si>
    <t>30239</t>
  </si>
  <si>
    <t>其他交通费用</t>
  </si>
  <si>
    <t>530125210000000001295</t>
  </si>
  <si>
    <t>工会经费</t>
  </si>
  <si>
    <t>30228</t>
  </si>
  <si>
    <t>530125210000000001299</t>
  </si>
  <si>
    <t>一般公用经费</t>
  </si>
  <si>
    <t>30201</t>
  </si>
  <si>
    <t>办公费</t>
  </si>
  <si>
    <t>30206</t>
  </si>
  <si>
    <t>电费</t>
  </si>
  <si>
    <t>30207</t>
  </si>
  <si>
    <t>邮电费</t>
  </si>
  <si>
    <t>30211</t>
  </si>
  <si>
    <t>差旅费</t>
  </si>
  <si>
    <t>30215</t>
  </si>
  <si>
    <t>会议费</t>
  </si>
  <si>
    <t>30216</t>
  </si>
  <si>
    <t>培训费</t>
  </si>
  <si>
    <t>30226</t>
  </si>
  <si>
    <t>劳务费</t>
  </si>
  <si>
    <t>30299</t>
  </si>
  <si>
    <t>其他商品和服务支出</t>
  </si>
  <si>
    <t>530125231100001339659</t>
  </si>
  <si>
    <t>离退休人员支出</t>
  </si>
  <si>
    <t>30305</t>
  </si>
  <si>
    <t>生活补助</t>
  </si>
  <si>
    <t>530125231100001403146</t>
  </si>
  <si>
    <t>行政人员绩效奖励</t>
  </si>
  <si>
    <t>530125261100005066953</t>
  </si>
  <si>
    <t>事业人员绩效奖励</t>
  </si>
  <si>
    <t>预算05-1表</t>
  </si>
  <si>
    <t>项目分类</t>
  </si>
  <si>
    <t>项目单位</t>
  </si>
  <si>
    <t>本年拨款</t>
  </si>
  <si>
    <t>其中：本次下达</t>
  </si>
  <si>
    <t>对个人和家庭的补助</t>
  </si>
  <si>
    <t>530125261100005066744</t>
  </si>
  <si>
    <t>遗属补助资金</t>
  </si>
  <si>
    <t>30304</t>
  </si>
  <si>
    <t>抚恤金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</si>
  <si>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</si>
  <si>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</si>
  <si>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</si>
  <si>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</si>
  <si>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</si>
  <si>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</si>
  <si>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</si>
  <si>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</si>
  <si>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</si>
  <si>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</si>
  <si>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</si>
  <si>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做好本部门人员、公用经费保障，按规定落实干部职工各项待遇，支持部门正常履职。</t>
  </si>
  <si>
    <t>产出指标</t>
  </si>
  <si>
    <t>数量指标</t>
  </si>
  <si>
    <t>工资福利发放行政人数</t>
  </si>
  <si>
    <t>=</t>
  </si>
  <si>
    <t>22</t>
  </si>
  <si>
    <t>人</t>
  </si>
  <si>
    <t>定量指标</t>
  </si>
  <si>
    <t>反映部门（单位）实际发放工资人员数量。工资福利包括：行政人员工资、社会保险、住房公积金、职业年金等。</t>
  </si>
  <si>
    <t>工资福利发放事业人数</t>
  </si>
  <si>
    <t>反映部门（单位）实际发放事业编制人员数量。工资福利包括：事业人员工资、社会保险、住房公积金、职业年金等。</t>
  </si>
  <si>
    <t>供养离（退）休人员数</t>
  </si>
  <si>
    <t>42</t>
  </si>
  <si>
    <t>反映财政供养部门（单位）离（退）休人员数量。</t>
  </si>
  <si>
    <t>效益指标</t>
  </si>
  <si>
    <t>社会效益</t>
  </si>
  <si>
    <t>部门运转</t>
  </si>
  <si>
    <t>正常运转</t>
  </si>
  <si>
    <t>定性指标</t>
  </si>
  <si>
    <t>反映部门（单位）运转情况。</t>
  </si>
  <si>
    <t>满意度指标</t>
  </si>
  <si>
    <t>服务对象满意度</t>
  </si>
  <si>
    <t>单位退休人员满意度</t>
  </si>
  <si>
    <t>&gt;=</t>
  </si>
  <si>
    <t>90</t>
  </si>
  <si>
    <t>%</t>
  </si>
  <si>
    <t>反映部门（单位）退休人员对工资福利发放的满意程度。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</si>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</sst>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.00;-#,##0.00;;@"/>
    <numFmt numFmtId="177" formatCode="#,##0;-#,##0;;@"/>
    <numFmt numFmtId="178" formatCode="HH:mm:ss"/>
    <numFmt numFmtId="179" formatCode="yyyy-MM-dd"/>
    <numFmt numFmtId="180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178" fontId="1" fillId="0" borderId="2">
      <alignment horizontal="right" vertical="center"/>
    </xf>
    <xf numFmtId="179" fontId="1" fillId="0" borderId="2">
      <alignment horizontal="right" vertical="center"/>
    </xf>
    <xf numFmtId="180" fontId="1" fillId="0" borderId="2">
      <alignment horizontal="right" vertical="center"/>
    </xf>
    <xf numFmtId="10" fontId="1" fillId="0" borderId="2">
      <alignment horizontal="right" vertical="center"/>
    </xf>
    <xf numFmtId="177" fontId="1" fillId="0" borderId="2">
      <alignment horizontal="right" vertical="center"/>
    </xf>
  </cellStyleXfs>
  <cellXfs count="207">
    <xf numFmtId="0" fontId="0" fillId="0" borderId="1" xfId="0" applyFont="1" applyBorder="1" quotePrefix="0"/>
    <xf numFmtId="176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8" fontId="1" fillId="0" borderId="2" xfId="3" applyFont="1" applyBorder="1" applyNumberFormat="1">
      <alignment horizontal="right" vertical="center"/>
    </xf>
    <xf numFmtId="179" fontId="1" fillId="0" borderId="2" xfId="4" applyFont="1" applyBorder="1" applyNumberFormat="1">
      <alignment horizontal="right" vertical="center"/>
    </xf>
    <xf numFmtId="180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7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6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6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7" fontId="7" fillId="0" borderId="2" xfId="7" applyFont="1" applyBorder="1" applyNumberFormat="1" quotePrefix="0">
      <alignment horizontal="center" vertical="center"/>
    </xf>
    <xf numFmtId="177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E9EC299-A941-349F-6616-93620DACA094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"单位名称："&amp;"宜良县发展和改革局"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6790074.05</v>
      </c>
      <c r="C6" s="16" t="s">
        <v>8</v>
      </c>
      <c r="D6" s="17">
        <v>4414062</v>
      </c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1236124.8</v>
      </c>
    </row>
    <row customHeight="1" ht="17.25">
      <c r="A14" s="16" t="s">
        <v>23</v>
      </c>
      <c r="B14" s="17"/>
      <c r="C14" s="19" t="s">
        <v>24</v>
      </c>
      <c r="D14" s="17">
        <v>702807.25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437080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6790074.05</v>
      </c>
      <c r="C32" s="21" t="s">
        <v>44</v>
      </c>
      <c r="D32" s="17">
        <v>6790074.05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6790074.05</v>
      </c>
      <c r="C36" s="22" t="s">
        <v>50</v>
      </c>
      <c r="D36" s="17">
        <v>6790074.05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E68271F-1F3F-0CE9-DE21-512CC6030723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309</v>
      </c>
    </row>
    <row customHeight="1" ht="42">
      <c r="A2" s="142">
        <f>"2026"&amp;"年部门政府性基金预算支出预算表"</f>
      </c>
      <c r="B2" s="143" t="s">
        <v>310</v>
      </c>
      <c r="C2" s="144"/>
      <c r="D2" s="67"/>
      <c r="E2" s="67"/>
      <c r="F2" s="67"/>
    </row>
    <row customHeight="1" ht="13.5">
      <c r="A3" s="68">
        <f>"单位名称："&amp;"宜良县发展和改革局"</f>
      </c>
      <c r="B3" s="68" t="s">
        <v>311</v>
      </c>
      <c r="C3" s="140"/>
      <c r="D3" s="69"/>
      <c r="E3" s="69"/>
      <c r="F3" s="126" t="s">
        <v>1</v>
      </c>
    </row>
    <row customHeight="1" ht="19.5">
      <c r="A4" s="72" t="s">
        <v>181</v>
      </c>
      <c r="B4" s="145" t="s">
        <v>71</v>
      </c>
      <c r="C4" s="72" t="s">
        <v>72</v>
      </c>
      <c r="D4" s="111" t="s">
        <v>312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172</v>
      </c>
      <c r="B9" s="27" t="s">
        <v>172</v>
      </c>
      <c r="C9" s="149" t="s">
        <v>172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901B0D9-9F64-9124-8B1B-0EFAED07F026}" mc:Ignorable="x14ac xr xr2 xr3">
  <sheetPr>
    <outlinePr summaryRight="0"/>
    <pageSetUpPr fitToPage="1"/>
  </sheetPr>
  <dimension ref="A1:Q11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99"/>
      <c r="Q1" s="99" t="s">
        <v>313</v>
      </c>
    </row>
    <row customHeight="1" ht="41.25">
      <c r="A2" s="150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"单位名称："&amp;"宜良县发展和改革局"</f>
      </c>
      <c r="B3" s="104"/>
      <c r="C3" s="104"/>
      <c r="D3" s="104"/>
      <c r="E3" s="104"/>
      <c r="F3" s="104"/>
      <c r="G3" s="104"/>
      <c r="H3" s="104"/>
      <c r="I3" s="104"/>
      <c r="J3" s="104"/>
      <c r="P3" s="151"/>
      <c r="Q3" s="126" t="s">
        <v>1</v>
      </c>
    </row>
    <row customHeight="1" ht="15.75">
      <c r="A4" s="127" t="s">
        <v>314</v>
      </c>
      <c r="B4" s="152" t="s">
        <v>315</v>
      </c>
      <c r="C4" s="152" t="s">
        <v>316</v>
      </c>
      <c r="D4" s="152" t="s">
        <v>317</v>
      </c>
      <c r="E4" s="152" t="s">
        <v>318</v>
      </c>
      <c r="F4" s="152" t="s">
        <v>319</v>
      </c>
      <c r="G4" s="153" t="s">
        <v>188</v>
      </c>
      <c r="H4" s="153"/>
      <c r="I4" s="153"/>
      <c r="J4" s="153"/>
      <c r="K4" s="107"/>
      <c r="L4" s="153"/>
      <c r="M4" s="153"/>
      <c r="N4" s="106"/>
      <c r="O4" s="153"/>
      <c r="P4" s="107"/>
      <c r="Q4" s="108"/>
    </row>
    <row customHeight="1" ht="17.25">
      <c r="A5" s="129"/>
      <c r="B5" s="154"/>
      <c r="C5" s="154"/>
      <c r="D5" s="154"/>
      <c r="E5" s="154"/>
      <c r="F5" s="154"/>
      <c r="G5" s="154" t="s">
        <v>54</v>
      </c>
      <c r="H5" s="154" t="s">
        <v>57</v>
      </c>
      <c r="I5" s="154" t="s">
        <v>320</v>
      </c>
      <c r="J5" s="154" t="s">
        <v>321</v>
      </c>
      <c r="K5" s="155" t="s">
        <v>322</v>
      </c>
      <c r="L5" s="156" t="s">
        <v>323</v>
      </c>
      <c r="M5" s="156"/>
      <c r="N5" s="157"/>
      <c r="O5" s="156"/>
      <c r="P5" s="158"/>
      <c r="Q5" s="159"/>
    </row>
    <row customHeight="1" ht="54">
      <c r="A6" s="132"/>
      <c r="B6" s="160"/>
      <c r="C6" s="160"/>
      <c r="D6" s="160"/>
      <c r="E6" s="160"/>
      <c r="F6" s="160"/>
      <c r="G6" s="160"/>
      <c r="H6" s="160" t="s">
        <v>56</v>
      </c>
      <c r="I6" s="160"/>
      <c r="J6" s="160"/>
      <c r="K6" s="161"/>
      <c r="L6" s="160" t="s">
        <v>56</v>
      </c>
      <c r="M6" s="160" t="s">
        <v>63</v>
      </c>
      <c r="N6" s="159" t="s">
        <v>64</v>
      </c>
      <c r="O6" s="160" t="s">
        <v>65</v>
      </c>
      <c r="P6" s="161" t="s">
        <v>66</v>
      </c>
      <c r="Q6" s="159" t="s">
        <v>67</v>
      </c>
    </row>
    <row customHeight="1" ht="18">
      <c r="A7" s="162">
        <v>1</v>
      </c>
      <c r="B7" s="163">
        <v>2</v>
      </c>
      <c r="C7" s="162">
        <v>3</v>
      </c>
      <c r="D7" s="162">
        <v>4</v>
      </c>
      <c r="E7" s="163">
        <v>5</v>
      </c>
      <c r="F7" s="162">
        <v>6</v>
      </c>
      <c r="G7" s="162">
        <v>7</v>
      </c>
      <c r="H7" s="163">
        <v>8</v>
      </c>
      <c r="I7" s="162">
        <v>9</v>
      </c>
      <c r="J7" s="162">
        <v>10</v>
      </c>
      <c r="K7" s="163">
        <v>11</v>
      </c>
      <c r="L7" s="162">
        <v>12</v>
      </c>
      <c r="M7" s="162">
        <v>13</v>
      </c>
      <c r="N7" s="163">
        <v>14</v>
      </c>
      <c r="O7" s="162">
        <v>15</v>
      </c>
      <c r="P7" s="162">
        <v>16</v>
      </c>
      <c r="Q7" s="163">
        <v>17</v>
      </c>
    </row>
    <row customHeight="1" ht="21">
      <c r="A8" s="164"/>
      <c r="B8" s="165"/>
      <c r="C8" s="165"/>
      <c r="D8" s="165"/>
      <c r="E8" s="16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7"/>
      <c r="B9" s="165"/>
      <c r="C9" s="165"/>
      <c r="D9" s="165"/>
      <c r="E9" s="16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7"/>
      <c r="B10" s="165"/>
      <c r="C10" s="165"/>
      <c r="D10" s="165"/>
      <c r="E10" s="16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8" t="s">
        <v>172</v>
      </c>
      <c r="B11" s="169"/>
      <c r="C11" s="169"/>
      <c r="D11" s="169"/>
      <c r="E11" s="3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</sheetData>
  <mergeCells count="16">
    <mergeCell ref="A11:E11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757FE1D-BF58-E254-16C7-9199CEBE6885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0"/>
      <c r="B1" s="98"/>
      <c r="C1" s="98"/>
      <c r="D1" s="170"/>
      <c r="E1" s="170"/>
      <c r="F1" s="170"/>
      <c r="G1" s="170"/>
      <c r="H1" s="171"/>
      <c r="I1" s="170"/>
      <c r="J1" s="170"/>
      <c r="K1" s="98"/>
      <c r="L1" s="170"/>
      <c r="M1" s="172"/>
      <c r="N1" s="172" t="s">
        <v>324</v>
      </c>
    </row>
    <row customHeight="1" ht="41.25">
      <c r="A2" s="173">
        <f>"2026"&amp;"年部门政府购买服务预算表"</f>
      </c>
      <c r="B2" s="100"/>
      <c r="C2" s="100"/>
      <c r="D2" s="174"/>
      <c r="E2" s="174"/>
      <c r="F2" s="174"/>
      <c r="G2" s="174"/>
      <c r="H2" s="175"/>
      <c r="I2" s="174"/>
      <c r="J2" s="174"/>
      <c r="K2" s="100"/>
      <c r="L2" s="174"/>
      <c r="M2" s="175"/>
      <c r="N2" s="100"/>
    </row>
    <row customHeight="1" ht="22.5">
      <c r="A3" s="176">
        <f>"单位名称："&amp;"宜良县发展和改革局"</f>
      </c>
      <c r="B3" s="103"/>
      <c r="C3" s="103"/>
      <c r="D3" s="177"/>
      <c r="E3" s="177"/>
      <c r="F3" s="177"/>
      <c r="G3" s="177"/>
      <c r="H3" s="171"/>
      <c r="I3" s="170"/>
      <c r="J3" s="170"/>
      <c r="K3" s="98"/>
      <c r="L3" s="170"/>
      <c r="M3" s="178"/>
      <c r="N3" s="172" t="s">
        <v>1</v>
      </c>
    </row>
    <row customHeight="1" ht="24">
      <c r="A4" s="127" t="s">
        <v>314</v>
      </c>
      <c r="B4" s="179" t="s">
        <v>325</v>
      </c>
      <c r="C4" s="179" t="s">
        <v>326</v>
      </c>
      <c r="D4" s="153" t="s">
        <v>188</v>
      </c>
      <c r="E4" s="153"/>
      <c r="F4" s="153"/>
      <c r="G4" s="153"/>
      <c r="H4" s="107"/>
      <c r="I4" s="153"/>
      <c r="J4" s="153"/>
      <c r="K4" s="106"/>
      <c r="L4" s="153"/>
      <c r="M4" s="107"/>
      <c r="N4" s="108"/>
    </row>
    <row customHeight="1" ht="24">
      <c r="A5" s="129"/>
      <c r="B5" s="180"/>
      <c r="C5" s="180"/>
      <c r="D5" s="154" t="s">
        <v>54</v>
      </c>
      <c r="E5" s="154" t="s">
        <v>57</v>
      </c>
      <c r="F5" s="154" t="s">
        <v>320</v>
      </c>
      <c r="G5" s="154" t="s">
        <v>321</v>
      </c>
      <c r="H5" s="155" t="s">
        <v>322</v>
      </c>
      <c r="I5" s="156" t="s">
        <v>323</v>
      </c>
      <c r="J5" s="156"/>
      <c r="K5" s="157"/>
      <c r="L5" s="156"/>
      <c r="M5" s="158"/>
      <c r="N5" s="159"/>
    </row>
    <row customHeight="1" ht="54">
      <c r="A6" s="132"/>
      <c r="B6" s="159"/>
      <c r="C6" s="159"/>
      <c r="D6" s="160"/>
      <c r="E6" s="160" t="s">
        <v>56</v>
      </c>
      <c r="F6" s="160"/>
      <c r="G6" s="160"/>
      <c r="H6" s="161"/>
      <c r="I6" s="160" t="s">
        <v>56</v>
      </c>
      <c r="J6" s="160" t="s">
        <v>63</v>
      </c>
      <c r="K6" s="159" t="s">
        <v>64</v>
      </c>
      <c r="L6" s="160" t="s">
        <v>65</v>
      </c>
      <c r="M6" s="161" t="s">
        <v>66</v>
      </c>
      <c r="N6" s="159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4"/>
      <c r="B8" s="167"/>
      <c r="C8" s="16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7"/>
      <c r="B9" s="167"/>
      <c r="C9" s="16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7"/>
      <c r="B10" s="167"/>
      <c r="C10" s="16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8" t="s">
        <v>172</v>
      </c>
      <c r="B11" s="181"/>
      <c r="C11" s="181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3905981-AADC-0B63-53C7-3CCB9EFD6128}" mc:Ignorable="x14ac xr xr2 xr3">
  <sheetPr>
    <outlinePr summaryRight="0"/>
    <pageSetUpPr fitToPage="1"/>
  </sheetPr>
  <dimension ref="A1:Y8"/>
  <sheetViews>
    <sheetView topLeftCell="D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6"/>
      <c r="W1" s="99"/>
      <c r="X1" s="99"/>
      <c r="Y1" s="99" t="s">
        <v>327</v>
      </c>
    </row>
    <row customHeight="1" ht="41.25">
      <c r="A2" s="150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6">
        <f>"单位名称："&amp;"宜良县发展和改革局"</f>
      </c>
      <c r="B3" s="177"/>
      <c r="C3" s="177"/>
      <c r="D3" s="182"/>
      <c r="E3" s="170"/>
      <c r="F3" s="170"/>
      <c r="G3" s="170"/>
      <c r="H3" s="170"/>
      <c r="I3" s="170"/>
      <c r="W3" s="151"/>
      <c r="X3" s="151"/>
      <c r="Y3" s="151" t="s">
        <v>1</v>
      </c>
    </row>
    <row customHeight="1" ht="19.5">
      <c r="A4" s="128" t="s">
        <v>328</v>
      </c>
      <c r="B4" s="111" t="s">
        <v>188</v>
      </c>
      <c r="C4" s="74"/>
      <c r="D4" s="74"/>
      <c r="E4" s="111" t="s">
        <v>329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3" t="s">
        <v>320</v>
      </c>
      <c r="E5" s="92" t="s">
        <v>330</v>
      </c>
      <c r="F5" s="92" t="s">
        <v>331</v>
      </c>
      <c r="G5" s="92" t="s">
        <v>332</v>
      </c>
      <c r="H5" s="92" t="s">
        <v>333</v>
      </c>
      <c r="I5" s="92" t="s">
        <v>334</v>
      </c>
      <c r="J5" s="92" t="s">
        <v>335</v>
      </c>
      <c r="K5" s="92" t="s">
        <v>336</v>
      </c>
      <c r="L5" s="92" t="s">
        <v>337</v>
      </c>
      <c r="M5" s="92" t="s">
        <v>338</v>
      </c>
      <c r="N5" s="92" t="s">
        <v>339</v>
      </c>
      <c r="O5" s="92" t="s">
        <v>340</v>
      </c>
      <c r="P5" s="92" t="s">
        <v>341</v>
      </c>
      <c r="Q5" s="92" t="s">
        <v>342</v>
      </c>
      <c r="R5" s="92" t="s">
        <v>343</v>
      </c>
      <c r="S5" s="92" t="s">
        <v>344</v>
      </c>
      <c r="T5" s="92" t="s">
        <v>345</v>
      </c>
      <c r="U5" s="92" t="s">
        <v>346</v>
      </c>
      <c r="V5" s="92" t="s">
        <v>347</v>
      </c>
      <c r="W5" s="92" t="s">
        <v>348</v>
      </c>
      <c r="X5" s="184" t="s">
        <v>349</v>
      </c>
      <c r="Y5" s="184" t="s">
        <v>350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8E86F0D-8467-9BED-149A-382825E269E5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351</v>
      </c>
    </row>
    <row customHeight="1" ht="41.25">
      <c r="A2" s="185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"单位名称："&amp;"宜良县发展和改革局"</f>
      </c>
    </row>
    <row customHeight="1" ht="44.25">
      <c r="A4" s="133" t="s">
        <v>272</v>
      </c>
      <c r="B4" s="133" t="s">
        <v>273</v>
      </c>
      <c r="C4" s="133" t="s">
        <v>274</v>
      </c>
      <c r="D4" s="133" t="s">
        <v>275</v>
      </c>
      <c r="E4" s="133" t="s">
        <v>276</v>
      </c>
      <c r="F4" s="137" t="s">
        <v>277</v>
      </c>
      <c r="G4" s="133" t="s">
        <v>278</v>
      </c>
      <c r="H4" s="137" t="s">
        <v>279</v>
      </c>
      <c r="I4" s="137" t="s">
        <v>280</v>
      </c>
      <c r="J4" s="133" t="s">
        <v>281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/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B21DDE8-C89D-44F5-CC31-345D8AB87A3D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86" t="s">
        <v>352</v>
      </c>
      <c r="B1" s="187"/>
      <c r="C1" s="188"/>
      <c r="D1" s="188"/>
      <c r="E1" s="188"/>
      <c r="F1" s="187"/>
      <c r="G1" s="187"/>
      <c r="H1" s="188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"单位名称："&amp;"宜良县发展和改革局"</f>
      </c>
      <c r="B3" s="189"/>
      <c r="C3" s="8"/>
      <c r="E3" s="86"/>
      <c r="F3" s="61"/>
      <c r="G3" s="61"/>
      <c r="H3" s="9" t="s">
        <v>1</v>
      </c>
    </row>
    <row customHeight="1" ht="28.5">
      <c r="A4" s="91" t="s">
        <v>181</v>
      </c>
      <c r="B4" s="41" t="s">
        <v>353</v>
      </c>
      <c r="C4" s="91" t="s">
        <v>354</v>
      </c>
      <c r="D4" s="91" t="s">
        <v>355</v>
      </c>
      <c r="E4" s="91" t="s">
        <v>356</v>
      </c>
      <c r="F4" s="92" t="s">
        <v>357</v>
      </c>
      <c r="G4" s="118"/>
      <c r="H4" s="91"/>
    </row>
    <row customHeight="1" ht="21">
      <c r="A5" s="41"/>
      <c r="B5" s="95"/>
      <c r="C5" s="94"/>
      <c r="D5" s="95"/>
      <c r="E5" s="95"/>
      <c r="F5" s="92" t="s">
        <v>318</v>
      </c>
      <c r="G5" s="92" t="s">
        <v>358</v>
      </c>
      <c r="H5" s="92" t="s">
        <v>359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0">
        <v>5</v>
      </c>
      <c r="F6" s="55">
        <v>6</v>
      </c>
      <c r="G6" s="139">
        <v>7</v>
      </c>
      <c r="H6" s="139">
        <v>8</v>
      </c>
    </row>
    <row customHeight="1" ht="19.5">
      <c r="A7" s="56"/>
      <c r="B7" s="19"/>
      <c r="C7" s="63"/>
      <c r="D7" s="40"/>
      <c r="E7" s="55"/>
      <c r="F7" s="191"/>
      <c r="G7" s="192"/>
      <c r="H7" s="192"/>
    </row>
    <row customHeight="1" ht="19.5">
      <c r="A8" s="56"/>
      <c r="B8" s="19"/>
      <c r="C8" s="63"/>
      <c r="D8" s="40"/>
      <c r="E8" s="55"/>
      <c r="F8" s="191"/>
      <c r="G8" s="192"/>
      <c r="H8" s="192"/>
    </row>
    <row customHeight="1" ht="19.5">
      <c r="A9" s="81" t="s">
        <v>54</v>
      </c>
      <c r="B9" s="193"/>
      <c r="C9" s="194"/>
      <c r="D9" s="195"/>
      <c r="E9" s="195"/>
      <c r="F9" s="191"/>
      <c r="G9" s="192"/>
      <c r="H9" s="192"/>
    </row>
    <row customHeight="1" ht="19.5">
      <c r="A10" s="20" t="s">
        <v>360</v>
      </c>
      <c r="B10" s="193"/>
      <c r="C10" s="194"/>
      <c r="D10" s="196"/>
      <c r="E10" s="196"/>
      <c r="F10" s="197"/>
      <c r="G10" s="198"/>
      <c r="H10" s="198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EA9C641-9EC2-F7F7-0892-A8470DB81023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4"/>
      <c r="E1" s="124"/>
      <c r="F1" s="124"/>
      <c r="G1" s="124"/>
      <c r="K1" s="99" t="s">
        <v>361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"单位名称："&amp;"宜良县发展和改革局"</f>
      </c>
      <c r="B3" s="125"/>
      <c r="C3" s="125"/>
      <c r="D3" s="125"/>
      <c r="E3" s="125"/>
      <c r="F3" s="125"/>
      <c r="G3" s="125"/>
      <c r="H3" s="104"/>
      <c r="I3" s="104"/>
      <c r="J3" s="104"/>
      <c r="K3" s="151" t="s">
        <v>1</v>
      </c>
    </row>
    <row customHeight="1" ht="21.75">
      <c r="A4" s="105" t="s">
        <v>262</v>
      </c>
      <c r="B4" s="105" t="s">
        <v>183</v>
      </c>
      <c r="C4" s="105" t="s">
        <v>263</v>
      </c>
      <c r="D4" s="127" t="s">
        <v>184</v>
      </c>
      <c r="E4" s="127" t="s">
        <v>185</v>
      </c>
      <c r="F4" s="127" t="s">
        <v>186</v>
      </c>
      <c r="G4" s="127" t="s">
        <v>187</v>
      </c>
      <c r="H4" s="128" t="s">
        <v>54</v>
      </c>
      <c r="I4" s="111" t="s">
        <v>362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172</v>
      </c>
      <c r="B10" s="135"/>
      <c r="C10" s="135"/>
      <c r="D10" s="135"/>
      <c r="E10" s="135"/>
      <c r="F10" s="135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A2CC991-1803-3CC1-EAE9-718357C405FE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4"/>
      <c r="G1" s="99" t="s">
        <v>363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"单位名称："&amp;"宜良县发展和改革局"</f>
      </c>
      <c r="B3" s="125"/>
      <c r="C3" s="125"/>
      <c r="D3" s="125"/>
      <c r="E3" s="104"/>
      <c r="F3" s="104"/>
      <c r="G3" s="151" t="s">
        <v>1</v>
      </c>
    </row>
    <row customHeight="1" ht="21.75">
      <c r="A4" s="105" t="s">
        <v>263</v>
      </c>
      <c r="B4" s="105" t="s">
        <v>262</v>
      </c>
      <c r="C4" s="105" t="s">
        <v>183</v>
      </c>
      <c r="D4" s="127" t="s">
        <v>364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3"/>
      <c r="C8" s="203"/>
      <c r="D8" s="40"/>
      <c r="E8" s="202">
        <v>48552</v>
      </c>
      <c r="F8" s="202"/>
      <c r="G8" s="202"/>
    </row>
    <row customHeight="1" ht="18.75">
      <c r="A9" s="40"/>
      <c r="B9" s="40" t="s">
        <v>365</v>
      </c>
      <c r="C9" s="40" t="s">
        <v>268</v>
      </c>
      <c r="D9" s="40" t="s">
        <v>366</v>
      </c>
      <c r="E9" s="202">
        <v>48552</v>
      </c>
      <c r="F9" s="202"/>
      <c r="G9" s="202"/>
    </row>
    <row customHeight="1" ht="18.75">
      <c r="A10" s="204" t="s">
        <v>54</v>
      </c>
      <c r="B10" s="205" t="s">
        <v>367</v>
      </c>
      <c r="C10" s="205"/>
      <c r="D10" s="206"/>
      <c r="E10" s="202">
        <v>48552</v>
      </c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DF2301F-AD3C-18D3-4B9A-41B2BE709378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"单位名称："&amp;"宜良县发展和改革局"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6790074.05</v>
      </c>
      <c r="D8" s="17">
        <v>6790074.05</v>
      </c>
      <c r="E8" s="17">
        <v>6790074.05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6790074.05</v>
      </c>
      <c r="D9" s="17">
        <v>6790074.05</v>
      </c>
      <c r="E9" s="17">
        <v>6790074.05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E0FDCFE-A194-7B99-EC62-C63D12546E32}" mc:Ignorable="x14ac xr xr2 xr3">
  <sheetPr>
    <outlinePr summaryRight="0"/>
    <pageSetUpPr fitToPage="1"/>
  </sheetPr>
  <dimension ref="A1:O26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"单位名称："&amp;"宜良县发展和改革局"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4414062</v>
      </c>
      <c r="D7" s="17">
        <v>4414062</v>
      </c>
      <c r="E7" s="17">
        <v>4414062</v>
      </c>
      <c r="F7" s="17"/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98</v>
      </c>
      <c r="B8" s="57" t="s">
        <v>99</v>
      </c>
      <c r="C8" s="17">
        <v>4414062</v>
      </c>
      <c r="D8" s="17">
        <v>4414062</v>
      </c>
      <c r="E8" s="17">
        <v>4414062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3175417</v>
      </c>
      <c r="D9" s="17">
        <v>3175417</v>
      </c>
      <c r="E9" s="17">
        <v>3175417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102</v>
      </c>
      <c r="B10" s="58" t="s">
        <v>103</v>
      </c>
      <c r="C10" s="17">
        <v>1238645</v>
      </c>
      <c r="D10" s="17">
        <v>1238645</v>
      </c>
      <c r="E10" s="17">
        <v>1238645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6" t="s">
        <v>104</v>
      </c>
      <c r="B11" s="56" t="s">
        <v>105</v>
      </c>
      <c r="C11" s="17">
        <v>1236124.8</v>
      </c>
      <c r="D11" s="17">
        <v>1236124.8</v>
      </c>
      <c r="E11" s="17">
        <v>1187572.8</v>
      </c>
      <c r="F11" s="17">
        <v>48552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7" t="s">
        <v>106</v>
      </c>
      <c r="B12" s="57" t="s">
        <v>107</v>
      </c>
      <c r="C12" s="17">
        <v>1187572.8</v>
      </c>
      <c r="D12" s="17">
        <v>1187572.8</v>
      </c>
      <c r="E12" s="17">
        <v>1187572.8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108</v>
      </c>
      <c r="B13" s="58" t="s">
        <v>109</v>
      </c>
      <c r="C13" s="17">
        <v>604800</v>
      </c>
      <c r="D13" s="17">
        <v>604800</v>
      </c>
      <c r="E13" s="17">
        <v>604800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582772.8</v>
      </c>
      <c r="D14" s="17">
        <v>582772.8</v>
      </c>
      <c r="E14" s="17">
        <v>582772.8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7" t="s">
        <v>112</v>
      </c>
      <c r="B15" s="57" t="s">
        <v>113</v>
      </c>
      <c r="C15" s="17">
        <v>48552</v>
      </c>
      <c r="D15" s="17">
        <v>48552</v>
      </c>
      <c r="E15" s="17"/>
      <c r="F15" s="17">
        <v>48552</v>
      </c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114</v>
      </c>
      <c r="B16" s="58" t="s">
        <v>115</v>
      </c>
      <c r="C16" s="17">
        <v>48552</v>
      </c>
      <c r="D16" s="17">
        <v>48552</v>
      </c>
      <c r="E16" s="17"/>
      <c r="F16" s="17">
        <v>48552</v>
      </c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6" t="s">
        <v>116</v>
      </c>
      <c r="B17" s="56" t="s">
        <v>117</v>
      </c>
      <c r="C17" s="17">
        <v>702807.25</v>
      </c>
      <c r="D17" s="17">
        <v>702807.25</v>
      </c>
      <c r="E17" s="17">
        <v>702807.25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7" t="s">
        <v>118</v>
      </c>
      <c r="B18" s="57" t="s">
        <v>119</v>
      </c>
      <c r="C18" s="17">
        <v>702807.25</v>
      </c>
      <c r="D18" s="17">
        <v>702807.25</v>
      </c>
      <c r="E18" s="17">
        <v>702807.25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120</v>
      </c>
      <c r="B19" s="58" t="s">
        <v>121</v>
      </c>
      <c r="C19" s="17">
        <v>237379.29</v>
      </c>
      <c r="D19" s="17">
        <v>237379.29</v>
      </c>
      <c r="E19" s="17">
        <v>237379.29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122</v>
      </c>
      <c r="B20" s="58" t="s">
        <v>123</v>
      </c>
      <c r="C20" s="17">
        <v>90112.78</v>
      </c>
      <c r="D20" s="17">
        <v>90112.78</v>
      </c>
      <c r="E20" s="17">
        <v>90112.78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124</v>
      </c>
      <c r="B21" s="58" t="s">
        <v>125</v>
      </c>
      <c r="C21" s="17">
        <v>360355.18</v>
      </c>
      <c r="D21" s="17">
        <v>360355.18</v>
      </c>
      <c r="E21" s="17">
        <v>360355.18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126</v>
      </c>
      <c r="B22" s="58" t="s">
        <v>127</v>
      </c>
      <c r="C22" s="17">
        <v>14960</v>
      </c>
      <c r="D22" s="17">
        <v>14960</v>
      </c>
      <c r="E22" s="17">
        <v>14960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6" t="s">
        <v>128</v>
      </c>
      <c r="B23" s="56" t="s">
        <v>129</v>
      </c>
      <c r="C23" s="17">
        <v>437080</v>
      </c>
      <c r="D23" s="17">
        <v>437080</v>
      </c>
      <c r="E23" s="17">
        <v>437080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7" t="s">
        <v>130</v>
      </c>
      <c r="B24" s="57" t="s">
        <v>131</v>
      </c>
      <c r="C24" s="17">
        <v>437080</v>
      </c>
      <c r="D24" s="17">
        <v>437080</v>
      </c>
      <c r="E24" s="17">
        <v>437080</v>
      </c>
      <c r="F24" s="17"/>
      <c r="G24" s="17"/>
      <c r="H24" s="17"/>
      <c r="I24" s="17"/>
      <c r="J24" s="17"/>
      <c r="K24" s="17"/>
      <c r="L24" s="17"/>
      <c r="M24" s="17"/>
      <c r="N24" s="17"/>
      <c r="O24" s="17"/>
    </row>
    <row customHeight="1" ht="21">
      <c r="A25" s="58" t="s">
        <v>132</v>
      </c>
      <c r="B25" s="58" t="s">
        <v>133</v>
      </c>
      <c r="C25" s="17">
        <v>437080</v>
      </c>
      <c r="D25" s="17">
        <v>437080</v>
      </c>
      <c r="E25" s="17">
        <v>437080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customHeight="1" ht="21">
      <c r="A26" s="59" t="s">
        <v>54</v>
      </c>
      <c r="B26" s="60"/>
      <c r="C26" s="17">
        <v>6790074.05</v>
      </c>
      <c r="D26" s="17">
        <v>6790074.05</v>
      </c>
      <c r="E26" s="17">
        <v>6741522.05</v>
      </c>
      <c r="F26" s="17">
        <v>48552</v>
      </c>
      <c r="G26" s="17"/>
      <c r="H26" s="17"/>
      <c r="I26" s="17"/>
      <c r="J26" s="17"/>
      <c r="K26" s="17"/>
      <c r="L26" s="17"/>
      <c r="M26" s="17"/>
      <c r="N26" s="17"/>
      <c r="O26" s="17"/>
    </row>
  </sheetData>
  <mergeCells count="12">
    <mergeCell ref="A1:O1"/>
    <mergeCell ref="A2:O2"/>
    <mergeCell ref="A3:B3"/>
    <mergeCell ref="A26:B26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9D297B9-4D4C-95DB-6DE6-F9E2B117D40E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134</v>
      </c>
    </row>
    <row customHeight="1" ht="41.25">
      <c r="A2" s="10">
        <f>"2026"&amp;"年部门财政拨款收支预算总表"</f>
      </c>
    </row>
    <row customHeight="1" ht="17.25">
      <c r="A3" s="11">
        <f>"单位名称："&amp;"宜良县发展和改革局"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135</v>
      </c>
      <c r="B6" s="17">
        <v>6790074.05</v>
      </c>
      <c r="C6" s="16" t="s">
        <v>136</v>
      </c>
      <c r="D6" s="17">
        <v>6790074.05</v>
      </c>
    </row>
    <row customHeight="1" ht="16.5">
      <c r="A7" s="16" t="s">
        <v>137</v>
      </c>
      <c r="B7" s="17">
        <v>6790074.05</v>
      </c>
      <c r="C7" s="16" t="s">
        <v>138</v>
      </c>
      <c r="D7" s="17">
        <v>4414062</v>
      </c>
    </row>
    <row customHeight="1" ht="16.5">
      <c r="A8" s="16" t="s">
        <v>139</v>
      </c>
      <c r="B8" s="17"/>
      <c r="C8" s="16" t="s">
        <v>140</v>
      </c>
      <c r="D8" s="17"/>
    </row>
    <row customHeight="1" ht="16.5">
      <c r="A9" s="16" t="s">
        <v>141</v>
      </c>
      <c r="B9" s="17"/>
      <c r="C9" s="16" t="s">
        <v>142</v>
      </c>
      <c r="D9" s="17"/>
    </row>
    <row customHeight="1" ht="16.5">
      <c r="A10" s="16" t="s">
        <v>143</v>
      </c>
      <c r="B10" s="17"/>
      <c r="C10" s="16" t="s">
        <v>144</v>
      </c>
      <c r="D10" s="17"/>
    </row>
    <row customHeight="1" ht="16.5">
      <c r="A11" s="16" t="s">
        <v>137</v>
      </c>
      <c r="B11" s="17"/>
      <c r="C11" s="16" t="s">
        <v>145</v>
      </c>
      <c r="D11" s="17"/>
    </row>
    <row customHeight="1" ht="16.5">
      <c r="A12" s="20" t="s">
        <v>139</v>
      </c>
      <c r="B12" s="17"/>
      <c r="C12" s="62" t="s">
        <v>146</v>
      </c>
      <c r="D12" s="17"/>
    </row>
    <row customHeight="1" ht="16.5">
      <c r="A13" s="20" t="s">
        <v>141</v>
      </c>
      <c r="B13" s="17"/>
      <c r="C13" s="62" t="s">
        <v>147</v>
      </c>
      <c r="D13" s="17"/>
    </row>
    <row customHeight="1" ht="16.5">
      <c r="A14" s="21"/>
      <c r="B14" s="17"/>
      <c r="C14" s="62" t="s">
        <v>148</v>
      </c>
      <c r="D14" s="17">
        <v>1236124.8</v>
      </c>
    </row>
    <row customHeight="1" ht="16.5">
      <c r="A15" s="21"/>
      <c r="B15" s="17"/>
      <c r="C15" s="62" t="s">
        <v>149</v>
      </c>
      <c r="D15" s="17">
        <v>702807.25</v>
      </c>
    </row>
    <row customHeight="1" ht="16.5">
      <c r="A16" s="21"/>
      <c r="B16" s="17"/>
      <c r="C16" s="62" t="s">
        <v>150</v>
      </c>
      <c r="D16" s="17"/>
    </row>
    <row customHeight="1" ht="16.5">
      <c r="A17" s="21"/>
      <c r="B17" s="17"/>
      <c r="C17" s="62" t="s">
        <v>151</v>
      </c>
      <c r="D17" s="17"/>
    </row>
    <row customHeight="1" ht="16.5">
      <c r="A18" s="21"/>
      <c r="B18" s="17"/>
      <c r="C18" s="62" t="s">
        <v>152</v>
      </c>
      <c r="D18" s="17"/>
    </row>
    <row customHeight="1" ht="16.5">
      <c r="A19" s="21"/>
      <c r="B19" s="17"/>
      <c r="C19" s="62" t="s">
        <v>153</v>
      </c>
      <c r="D19" s="17"/>
    </row>
    <row customHeight="1" ht="16.5">
      <c r="A20" s="21"/>
      <c r="B20" s="17"/>
      <c r="C20" s="62" t="s">
        <v>154</v>
      </c>
      <c r="D20" s="17"/>
    </row>
    <row customHeight="1" ht="16.5">
      <c r="A21" s="21"/>
      <c r="B21" s="17"/>
      <c r="C21" s="62" t="s">
        <v>155</v>
      </c>
      <c r="D21" s="17"/>
    </row>
    <row customHeight="1" ht="16.5">
      <c r="A22" s="21"/>
      <c r="B22" s="17"/>
      <c r="C22" s="62" t="s">
        <v>156</v>
      </c>
      <c r="D22" s="17"/>
    </row>
    <row customHeight="1" ht="16.5">
      <c r="A23" s="21"/>
      <c r="B23" s="17"/>
      <c r="C23" s="62" t="s">
        <v>157</v>
      </c>
      <c r="D23" s="17"/>
    </row>
    <row customHeight="1" ht="16.5">
      <c r="A24" s="21"/>
      <c r="B24" s="17"/>
      <c r="C24" s="62" t="s">
        <v>158</v>
      </c>
      <c r="D24" s="17"/>
    </row>
    <row customHeight="1" ht="16.5">
      <c r="A25" s="21"/>
      <c r="B25" s="17"/>
      <c r="C25" s="62" t="s">
        <v>159</v>
      </c>
      <c r="D25" s="17">
        <v>437080</v>
      </c>
    </row>
    <row customHeight="1" ht="16.5">
      <c r="A26" s="21"/>
      <c r="B26" s="17"/>
      <c r="C26" s="62" t="s">
        <v>160</v>
      </c>
      <c r="D26" s="17"/>
    </row>
    <row customHeight="1" ht="16.5">
      <c r="A27" s="21"/>
      <c r="B27" s="17"/>
      <c r="C27" s="62" t="s">
        <v>161</v>
      </c>
      <c r="D27" s="17"/>
    </row>
    <row customHeight="1" ht="16.5">
      <c r="A28" s="21"/>
      <c r="B28" s="17"/>
      <c r="C28" s="62" t="s">
        <v>162</v>
      </c>
      <c r="D28" s="17"/>
    </row>
    <row customHeight="1" ht="16.5">
      <c r="A29" s="21"/>
      <c r="B29" s="17"/>
      <c r="C29" s="62" t="s">
        <v>163</v>
      </c>
      <c r="D29" s="17"/>
    </row>
    <row customHeight="1" ht="16.5">
      <c r="A30" s="21"/>
      <c r="B30" s="17"/>
      <c r="C30" s="62" t="s">
        <v>164</v>
      </c>
      <c r="D30" s="17"/>
    </row>
    <row customHeight="1" ht="16.5">
      <c r="A31" s="21"/>
      <c r="B31" s="17"/>
      <c r="C31" s="20" t="s">
        <v>165</v>
      </c>
      <c r="D31" s="17"/>
    </row>
    <row customHeight="1" ht="16.5">
      <c r="A32" s="21"/>
      <c r="B32" s="17"/>
      <c r="C32" s="20" t="s">
        <v>166</v>
      </c>
      <c r="D32" s="17"/>
    </row>
    <row customHeight="1" ht="16.5">
      <c r="A33" s="21"/>
      <c r="B33" s="17"/>
      <c r="C33" s="63" t="s">
        <v>167</v>
      </c>
      <c r="D33" s="17"/>
    </row>
    <row customHeight="1" ht="15">
      <c r="A34" s="22" t="s">
        <v>49</v>
      </c>
      <c r="B34" s="64">
        <v>6790074.05</v>
      </c>
      <c r="C34" s="22" t="s">
        <v>50</v>
      </c>
      <c r="D34" s="64">
        <v>6790074.05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B116AA5-7263-79E8-E372-ACA91D5918A6}" mc:Ignorable="x14ac xr xr2 xr3">
  <sheetPr>
    <outlinePr summaryRight="0"/>
    <pageSetUpPr fitToPage="1"/>
  </sheetPr>
  <dimension ref="A1:G26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168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"单位名称："&amp;"宜良县发展和改革局"</f>
      </c>
      <c r="F3" s="69"/>
      <c r="G3" s="13" t="s">
        <v>1</v>
      </c>
    </row>
    <row customHeight="1" ht="20.25">
      <c r="A4" s="70" t="s">
        <v>169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170</v>
      </c>
      <c r="F5" s="79" t="s">
        <v>171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4414062</v>
      </c>
      <c r="D7" s="17">
        <v>4414062</v>
      </c>
      <c r="E7" s="17">
        <v>4000462</v>
      </c>
      <c r="F7" s="17">
        <v>413600</v>
      </c>
      <c r="G7" s="17"/>
    </row>
    <row customHeight="1" ht="18">
      <c r="A8" s="82" t="s">
        <v>98</v>
      </c>
      <c r="B8" s="82" t="s">
        <v>99</v>
      </c>
      <c r="C8" s="17">
        <v>4414062</v>
      </c>
      <c r="D8" s="17">
        <v>4414062</v>
      </c>
      <c r="E8" s="17">
        <v>4000462</v>
      </c>
      <c r="F8" s="17">
        <v>413600</v>
      </c>
      <c r="G8" s="17"/>
    </row>
    <row customHeight="1" ht="18">
      <c r="A9" s="83" t="s">
        <v>100</v>
      </c>
      <c r="B9" s="83" t="s">
        <v>101</v>
      </c>
      <c r="C9" s="17">
        <v>3175417</v>
      </c>
      <c r="D9" s="17">
        <v>3175417</v>
      </c>
      <c r="E9" s="17">
        <v>2827817</v>
      </c>
      <c r="F9" s="17">
        <v>347600</v>
      </c>
      <c r="G9" s="17"/>
    </row>
    <row customHeight="1" ht="18">
      <c r="A10" s="83" t="s">
        <v>102</v>
      </c>
      <c r="B10" s="83" t="s">
        <v>103</v>
      </c>
      <c r="C10" s="17">
        <v>1238645</v>
      </c>
      <c r="D10" s="17">
        <v>1238645</v>
      </c>
      <c r="E10" s="17">
        <v>1172645</v>
      </c>
      <c r="F10" s="17">
        <v>66000</v>
      </c>
      <c r="G10" s="17"/>
    </row>
    <row customHeight="1" ht="18">
      <c r="A11" s="63" t="s">
        <v>104</v>
      </c>
      <c r="B11" s="63" t="s">
        <v>105</v>
      </c>
      <c r="C11" s="17">
        <v>1236124.8</v>
      </c>
      <c r="D11" s="17">
        <v>1187572.8</v>
      </c>
      <c r="E11" s="17">
        <v>1187572.8</v>
      </c>
      <c r="F11" s="17"/>
      <c r="G11" s="17">
        <v>48552</v>
      </c>
    </row>
    <row customHeight="1" ht="18">
      <c r="A12" s="82" t="s">
        <v>106</v>
      </c>
      <c r="B12" s="82" t="s">
        <v>107</v>
      </c>
      <c r="C12" s="17">
        <v>1187572.8</v>
      </c>
      <c r="D12" s="17">
        <v>1187572.8</v>
      </c>
      <c r="E12" s="17">
        <v>1187572.8</v>
      </c>
      <c r="F12" s="17"/>
      <c r="G12" s="17"/>
    </row>
    <row customHeight="1" ht="18">
      <c r="A13" s="83" t="s">
        <v>108</v>
      </c>
      <c r="B13" s="83" t="s">
        <v>109</v>
      </c>
      <c r="C13" s="17">
        <v>604800</v>
      </c>
      <c r="D13" s="17">
        <v>604800</v>
      </c>
      <c r="E13" s="17">
        <v>604800</v>
      </c>
      <c r="F13" s="17"/>
      <c r="G13" s="17"/>
    </row>
    <row customHeight="1" ht="18">
      <c r="A14" s="83" t="s">
        <v>110</v>
      </c>
      <c r="B14" s="83" t="s">
        <v>111</v>
      </c>
      <c r="C14" s="17">
        <v>582772.8</v>
      </c>
      <c r="D14" s="17">
        <v>582772.8</v>
      </c>
      <c r="E14" s="17">
        <v>582772.8</v>
      </c>
      <c r="F14" s="17"/>
      <c r="G14" s="17"/>
    </row>
    <row customHeight="1" ht="18">
      <c r="A15" s="82" t="s">
        <v>112</v>
      </c>
      <c r="B15" s="82" t="s">
        <v>113</v>
      </c>
      <c r="C15" s="17">
        <v>48552</v>
      </c>
      <c r="D15" s="17"/>
      <c r="E15" s="17"/>
      <c r="F15" s="17"/>
      <c r="G15" s="17">
        <v>48552</v>
      </c>
    </row>
    <row customHeight="1" ht="18">
      <c r="A16" s="83" t="s">
        <v>114</v>
      </c>
      <c r="B16" s="83" t="s">
        <v>115</v>
      </c>
      <c r="C16" s="17">
        <v>48552</v>
      </c>
      <c r="D16" s="17"/>
      <c r="E16" s="17"/>
      <c r="F16" s="17"/>
      <c r="G16" s="17">
        <v>48552</v>
      </c>
    </row>
    <row customHeight="1" ht="18">
      <c r="A17" s="63" t="s">
        <v>116</v>
      </c>
      <c r="B17" s="63" t="s">
        <v>117</v>
      </c>
      <c r="C17" s="17">
        <v>702807.25</v>
      </c>
      <c r="D17" s="17">
        <v>702807.25</v>
      </c>
      <c r="E17" s="17">
        <v>702807.25</v>
      </c>
      <c r="F17" s="17"/>
      <c r="G17" s="17"/>
    </row>
    <row customHeight="1" ht="18">
      <c r="A18" s="82" t="s">
        <v>118</v>
      </c>
      <c r="B18" s="82" t="s">
        <v>119</v>
      </c>
      <c r="C18" s="17">
        <v>702807.25</v>
      </c>
      <c r="D18" s="17">
        <v>702807.25</v>
      </c>
      <c r="E18" s="17">
        <v>702807.25</v>
      </c>
      <c r="F18" s="17"/>
      <c r="G18" s="17"/>
    </row>
    <row customHeight="1" ht="18">
      <c r="A19" s="83" t="s">
        <v>120</v>
      </c>
      <c r="B19" s="83" t="s">
        <v>121</v>
      </c>
      <c r="C19" s="17">
        <v>237379.29</v>
      </c>
      <c r="D19" s="17">
        <v>237379.29</v>
      </c>
      <c r="E19" s="17">
        <v>237379.29</v>
      </c>
      <c r="F19" s="17"/>
      <c r="G19" s="17"/>
    </row>
    <row customHeight="1" ht="18">
      <c r="A20" s="83" t="s">
        <v>122</v>
      </c>
      <c r="B20" s="83" t="s">
        <v>123</v>
      </c>
      <c r="C20" s="17">
        <v>90112.78</v>
      </c>
      <c r="D20" s="17">
        <v>90112.78</v>
      </c>
      <c r="E20" s="17">
        <v>90112.78</v>
      </c>
      <c r="F20" s="17"/>
      <c r="G20" s="17"/>
    </row>
    <row customHeight="1" ht="18">
      <c r="A21" s="83" t="s">
        <v>124</v>
      </c>
      <c r="B21" s="83" t="s">
        <v>125</v>
      </c>
      <c r="C21" s="17">
        <v>360355.18</v>
      </c>
      <c r="D21" s="17">
        <v>360355.18</v>
      </c>
      <c r="E21" s="17">
        <v>360355.18</v>
      </c>
      <c r="F21" s="17"/>
      <c r="G21" s="17"/>
    </row>
    <row customHeight="1" ht="18">
      <c r="A22" s="83" t="s">
        <v>126</v>
      </c>
      <c r="B22" s="83" t="s">
        <v>127</v>
      </c>
      <c r="C22" s="17">
        <v>14960</v>
      </c>
      <c r="D22" s="17">
        <v>14960</v>
      </c>
      <c r="E22" s="17">
        <v>14960</v>
      </c>
      <c r="F22" s="17"/>
      <c r="G22" s="17"/>
    </row>
    <row customHeight="1" ht="18">
      <c r="A23" s="63" t="s">
        <v>128</v>
      </c>
      <c r="B23" s="63" t="s">
        <v>129</v>
      </c>
      <c r="C23" s="17">
        <v>437080</v>
      </c>
      <c r="D23" s="17">
        <v>437080</v>
      </c>
      <c r="E23" s="17">
        <v>437080</v>
      </c>
      <c r="F23" s="17"/>
      <c r="G23" s="17"/>
    </row>
    <row customHeight="1" ht="18">
      <c r="A24" s="82" t="s">
        <v>130</v>
      </c>
      <c r="B24" s="82" t="s">
        <v>131</v>
      </c>
      <c r="C24" s="17">
        <v>437080</v>
      </c>
      <c r="D24" s="17">
        <v>437080</v>
      </c>
      <c r="E24" s="17">
        <v>437080</v>
      </c>
      <c r="F24" s="17"/>
      <c r="G24" s="17"/>
    </row>
    <row customHeight="1" ht="18">
      <c r="A25" s="83" t="s">
        <v>132</v>
      </c>
      <c r="B25" s="83" t="s">
        <v>133</v>
      </c>
      <c r="C25" s="17">
        <v>437080</v>
      </c>
      <c r="D25" s="17">
        <v>437080</v>
      </c>
      <c r="E25" s="17">
        <v>437080</v>
      </c>
      <c r="F25" s="17"/>
      <c r="G25" s="17"/>
    </row>
    <row customHeight="1" ht="18">
      <c r="A26" s="84" t="s">
        <v>172</v>
      </c>
      <c r="B26" s="85" t="s">
        <v>172</v>
      </c>
      <c r="C26" s="17">
        <v>6790074.05</v>
      </c>
      <c r="D26" s="17">
        <v>6741522.05</v>
      </c>
      <c r="E26" s="17">
        <v>6327922.05</v>
      </c>
      <c r="F26" s="17">
        <v>413600</v>
      </c>
      <c r="G26" s="17">
        <v>48552</v>
      </c>
    </row>
  </sheetData>
  <mergeCells count="6">
    <mergeCell ref="A2:G2"/>
    <mergeCell ref="A4:B4"/>
    <mergeCell ref="A26:B26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0F3761F-5747-1B61-651D-4CAE8D7EDB56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173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"单位名称："&amp;"宜良县发展和改革局"</f>
      </c>
      <c r="B3" s="90"/>
      <c r="D3" s="86"/>
      <c r="E3" s="61"/>
      <c r="F3" s="9" t="s">
        <v>1</v>
      </c>
    </row>
    <row customHeight="1" ht="27">
      <c r="A4" s="91" t="s">
        <v>174</v>
      </c>
      <c r="B4" s="91" t="s">
        <v>175</v>
      </c>
      <c r="C4" s="41" t="s">
        <v>176</v>
      </c>
      <c r="D4" s="91"/>
      <c r="E4" s="92"/>
      <c r="F4" s="91" t="s">
        <v>177</v>
      </c>
    </row>
    <row customHeight="1" ht="28.5">
      <c r="A5" s="93"/>
      <c r="B5" s="94"/>
      <c r="C5" s="92" t="s">
        <v>56</v>
      </c>
      <c r="D5" s="92" t="s">
        <v>178</v>
      </c>
      <c r="E5" s="92" t="s">
        <v>179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>
        <v>38880</v>
      </c>
      <c r="B7" s="17"/>
      <c r="C7" s="17">
        <v>28000</v>
      </c>
      <c r="D7" s="17"/>
      <c r="E7" s="17">
        <v>28000</v>
      </c>
      <c r="F7" s="17">
        <v>10880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09AC484-61D1-C25B-ECC2-F823FF8BB36F}" mc:Ignorable="x14ac xr xr2 xr3">
  <sheetPr>
    <outlinePr summaryRight="0"/>
    <pageSetUpPr fitToPage="1"/>
  </sheetPr>
  <dimension ref="A1:W56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180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"单位名称："&amp;"宜良县发展和改革局"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181</v>
      </c>
      <c r="B4" s="105" t="s">
        <v>182</v>
      </c>
      <c r="C4" s="105" t="s">
        <v>183</v>
      </c>
      <c r="D4" s="105" t="s">
        <v>184</v>
      </c>
      <c r="E4" s="105" t="s">
        <v>185</v>
      </c>
      <c r="F4" s="105" t="s">
        <v>186</v>
      </c>
      <c r="G4" s="105" t="s">
        <v>187</v>
      </c>
      <c r="H4" s="73" t="s">
        <v>188</v>
      </c>
      <c r="I4" s="106" t="s">
        <v>188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189</v>
      </c>
      <c r="I5" s="73" t="s">
        <v>57</v>
      </c>
      <c r="J5" s="106"/>
      <c r="K5" s="106"/>
      <c r="L5" s="106"/>
      <c r="M5" s="108"/>
      <c r="N5" s="111" t="s">
        <v>190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191</v>
      </c>
      <c r="J6" s="105" t="s">
        <v>192</v>
      </c>
      <c r="K6" s="105" t="s">
        <v>193</v>
      </c>
      <c r="L6" s="105" t="s">
        <v>194</v>
      </c>
      <c r="M6" s="105" t="s">
        <v>195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196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197</v>
      </c>
      <c r="K7" s="117" t="s">
        <v>193</v>
      </c>
      <c r="L7" s="117" t="s">
        <v>194</v>
      </c>
      <c r="M7" s="117" t="s">
        <v>195</v>
      </c>
      <c r="N7" s="117" t="s">
        <v>193</v>
      </c>
      <c r="O7" s="117" t="s">
        <v>194</v>
      </c>
      <c r="P7" s="117" t="s">
        <v>195</v>
      </c>
      <c r="Q7" s="117" t="s">
        <v>60</v>
      </c>
      <c r="R7" s="117" t="s">
        <v>56</v>
      </c>
      <c r="S7" s="117" t="s">
        <v>63</v>
      </c>
      <c r="T7" s="117" t="s">
        <v>196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6741522.05</v>
      </c>
      <c r="I9" s="17">
        <v>6741522.05</v>
      </c>
      <c r="J9" s="17"/>
      <c r="K9" s="17"/>
      <c r="L9" s="17">
        <v>6741522.05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198</v>
      </c>
      <c r="C10" s="20" t="s">
        <v>199</v>
      </c>
      <c r="D10" s="20" t="s">
        <v>100</v>
      </c>
      <c r="E10" s="20" t="s">
        <v>101</v>
      </c>
      <c r="F10" s="20" t="s">
        <v>200</v>
      </c>
      <c r="G10" s="20" t="s">
        <v>201</v>
      </c>
      <c r="H10" s="17">
        <v>999228</v>
      </c>
      <c r="I10" s="17">
        <v>999228</v>
      </c>
      <c r="J10" s="17"/>
      <c r="K10" s="17"/>
      <c r="L10" s="17">
        <v>999228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198</v>
      </c>
      <c r="C11" s="20" t="s">
        <v>199</v>
      </c>
      <c r="D11" s="20" t="s">
        <v>100</v>
      </c>
      <c r="E11" s="20" t="s">
        <v>101</v>
      </c>
      <c r="F11" s="20" t="s">
        <v>202</v>
      </c>
      <c r="G11" s="20" t="s">
        <v>203</v>
      </c>
      <c r="H11" s="17">
        <v>243000</v>
      </c>
      <c r="I11" s="17">
        <v>243000</v>
      </c>
      <c r="J11" s="120"/>
      <c r="K11" s="120"/>
      <c r="L11" s="17">
        <v>243000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198</v>
      </c>
      <c r="C12" s="20" t="s">
        <v>199</v>
      </c>
      <c r="D12" s="20" t="s">
        <v>100</v>
      </c>
      <c r="E12" s="20" t="s">
        <v>101</v>
      </c>
      <c r="F12" s="20" t="s">
        <v>202</v>
      </c>
      <c r="G12" s="20" t="s">
        <v>203</v>
      </c>
      <c r="H12" s="17">
        <v>1149360</v>
      </c>
      <c r="I12" s="17">
        <v>1149360</v>
      </c>
      <c r="J12" s="120"/>
      <c r="K12" s="120"/>
      <c r="L12" s="17">
        <v>1149360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198</v>
      </c>
      <c r="C13" s="20" t="s">
        <v>199</v>
      </c>
      <c r="D13" s="20" t="s">
        <v>100</v>
      </c>
      <c r="E13" s="20" t="s">
        <v>101</v>
      </c>
      <c r="F13" s="20" t="s">
        <v>204</v>
      </c>
      <c r="G13" s="20" t="s">
        <v>205</v>
      </c>
      <c r="H13" s="17">
        <v>83269</v>
      </c>
      <c r="I13" s="17">
        <v>83269</v>
      </c>
      <c r="J13" s="120"/>
      <c r="K13" s="120"/>
      <c r="L13" s="17">
        <v>83269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206</v>
      </c>
      <c r="C14" s="20" t="s">
        <v>207</v>
      </c>
      <c r="D14" s="20" t="s">
        <v>102</v>
      </c>
      <c r="E14" s="20" t="s">
        <v>103</v>
      </c>
      <c r="F14" s="20" t="s">
        <v>200</v>
      </c>
      <c r="G14" s="20" t="s">
        <v>201</v>
      </c>
      <c r="H14" s="17">
        <v>439260</v>
      </c>
      <c r="I14" s="17">
        <v>439260</v>
      </c>
      <c r="J14" s="120"/>
      <c r="K14" s="120"/>
      <c r="L14" s="17">
        <v>439260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206</v>
      </c>
      <c r="C15" s="20" t="s">
        <v>207</v>
      </c>
      <c r="D15" s="20" t="s">
        <v>102</v>
      </c>
      <c r="E15" s="20" t="s">
        <v>103</v>
      </c>
      <c r="F15" s="20" t="s">
        <v>202</v>
      </c>
      <c r="G15" s="20" t="s">
        <v>203</v>
      </c>
      <c r="H15" s="17">
        <v>33060</v>
      </c>
      <c r="I15" s="17">
        <v>33060</v>
      </c>
      <c r="J15" s="120"/>
      <c r="K15" s="120"/>
      <c r="L15" s="17">
        <v>33060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206</v>
      </c>
      <c r="C16" s="20" t="s">
        <v>207</v>
      </c>
      <c r="D16" s="20" t="s">
        <v>102</v>
      </c>
      <c r="E16" s="20" t="s">
        <v>103</v>
      </c>
      <c r="F16" s="20" t="s">
        <v>204</v>
      </c>
      <c r="G16" s="20" t="s">
        <v>205</v>
      </c>
      <c r="H16" s="17">
        <v>36605</v>
      </c>
      <c r="I16" s="17">
        <v>36605</v>
      </c>
      <c r="J16" s="120"/>
      <c r="K16" s="120"/>
      <c r="L16" s="17">
        <v>36605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206</v>
      </c>
      <c r="C17" s="20" t="s">
        <v>207</v>
      </c>
      <c r="D17" s="20" t="s">
        <v>102</v>
      </c>
      <c r="E17" s="20" t="s">
        <v>103</v>
      </c>
      <c r="F17" s="20" t="s">
        <v>208</v>
      </c>
      <c r="G17" s="20" t="s">
        <v>209</v>
      </c>
      <c r="H17" s="17">
        <v>213060</v>
      </c>
      <c r="I17" s="17">
        <v>213060</v>
      </c>
      <c r="J17" s="120"/>
      <c r="K17" s="120"/>
      <c r="L17" s="17">
        <v>213060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206</v>
      </c>
      <c r="C18" s="20" t="s">
        <v>207</v>
      </c>
      <c r="D18" s="20" t="s">
        <v>102</v>
      </c>
      <c r="E18" s="20" t="s">
        <v>103</v>
      </c>
      <c r="F18" s="20" t="s">
        <v>208</v>
      </c>
      <c r="G18" s="20" t="s">
        <v>209</v>
      </c>
      <c r="H18" s="17">
        <v>229380</v>
      </c>
      <c r="I18" s="17">
        <v>229380</v>
      </c>
      <c r="J18" s="120"/>
      <c r="K18" s="120"/>
      <c r="L18" s="17">
        <v>229380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206</v>
      </c>
      <c r="C19" s="20" t="s">
        <v>207</v>
      </c>
      <c r="D19" s="20" t="s">
        <v>102</v>
      </c>
      <c r="E19" s="20" t="s">
        <v>103</v>
      </c>
      <c r="F19" s="20" t="s">
        <v>208</v>
      </c>
      <c r="G19" s="20" t="s">
        <v>209</v>
      </c>
      <c r="H19" s="17">
        <v>109920</v>
      </c>
      <c r="I19" s="17">
        <v>109920</v>
      </c>
      <c r="J19" s="120"/>
      <c r="K19" s="120"/>
      <c r="L19" s="17">
        <v>109920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210</v>
      </c>
      <c r="C20" s="20" t="s">
        <v>211</v>
      </c>
      <c r="D20" s="20" t="s">
        <v>110</v>
      </c>
      <c r="E20" s="20" t="s">
        <v>111</v>
      </c>
      <c r="F20" s="20" t="s">
        <v>212</v>
      </c>
      <c r="G20" s="20" t="s">
        <v>213</v>
      </c>
      <c r="H20" s="17">
        <v>412976.79</v>
      </c>
      <c r="I20" s="17">
        <v>412976.79</v>
      </c>
      <c r="J20" s="120"/>
      <c r="K20" s="120"/>
      <c r="L20" s="17">
        <v>412976.79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210</v>
      </c>
      <c r="C21" s="20" t="s">
        <v>211</v>
      </c>
      <c r="D21" s="20" t="s">
        <v>110</v>
      </c>
      <c r="E21" s="20" t="s">
        <v>111</v>
      </c>
      <c r="F21" s="20" t="s">
        <v>212</v>
      </c>
      <c r="G21" s="20" t="s">
        <v>213</v>
      </c>
      <c r="H21" s="17">
        <v>169796.01</v>
      </c>
      <c r="I21" s="17">
        <v>169796.01</v>
      </c>
      <c r="J21" s="120"/>
      <c r="K21" s="120"/>
      <c r="L21" s="17">
        <v>169796.01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210</v>
      </c>
      <c r="C22" s="20" t="s">
        <v>211</v>
      </c>
      <c r="D22" s="20" t="s">
        <v>120</v>
      </c>
      <c r="E22" s="20" t="s">
        <v>121</v>
      </c>
      <c r="F22" s="20" t="s">
        <v>214</v>
      </c>
      <c r="G22" s="20" t="s">
        <v>215</v>
      </c>
      <c r="H22" s="17">
        <v>21966</v>
      </c>
      <c r="I22" s="17">
        <v>21966</v>
      </c>
      <c r="J22" s="120"/>
      <c r="K22" s="120"/>
      <c r="L22" s="17">
        <v>21966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210</v>
      </c>
      <c r="C23" s="20" t="s">
        <v>211</v>
      </c>
      <c r="D23" s="20" t="s">
        <v>120</v>
      </c>
      <c r="E23" s="20" t="s">
        <v>121</v>
      </c>
      <c r="F23" s="20" t="s">
        <v>214</v>
      </c>
      <c r="G23" s="20" t="s">
        <v>215</v>
      </c>
      <c r="H23" s="17">
        <v>203907.29</v>
      </c>
      <c r="I23" s="17">
        <v>203907.29</v>
      </c>
      <c r="J23" s="120"/>
      <c r="K23" s="120"/>
      <c r="L23" s="17">
        <v>203907.29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210</v>
      </c>
      <c r="C24" s="20" t="s">
        <v>211</v>
      </c>
      <c r="D24" s="20" t="s">
        <v>120</v>
      </c>
      <c r="E24" s="20" t="s">
        <v>121</v>
      </c>
      <c r="F24" s="20" t="s">
        <v>214</v>
      </c>
      <c r="G24" s="20" t="s">
        <v>215</v>
      </c>
      <c r="H24" s="17">
        <v>11506</v>
      </c>
      <c r="I24" s="17">
        <v>11506</v>
      </c>
      <c r="J24" s="120"/>
      <c r="K24" s="120"/>
      <c r="L24" s="17">
        <v>11506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210</v>
      </c>
      <c r="C25" s="20" t="s">
        <v>211</v>
      </c>
      <c r="D25" s="20" t="s">
        <v>122</v>
      </c>
      <c r="E25" s="20" t="s">
        <v>123</v>
      </c>
      <c r="F25" s="20" t="s">
        <v>214</v>
      </c>
      <c r="G25" s="20" t="s">
        <v>215</v>
      </c>
      <c r="H25" s="17">
        <v>83836.78</v>
      </c>
      <c r="I25" s="17">
        <v>83836.78</v>
      </c>
      <c r="J25" s="120"/>
      <c r="K25" s="120"/>
      <c r="L25" s="17">
        <v>83836.78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210</v>
      </c>
      <c r="C26" s="20" t="s">
        <v>211</v>
      </c>
      <c r="D26" s="20" t="s">
        <v>122</v>
      </c>
      <c r="E26" s="20" t="s">
        <v>123</v>
      </c>
      <c r="F26" s="20" t="s">
        <v>214</v>
      </c>
      <c r="G26" s="20" t="s">
        <v>215</v>
      </c>
      <c r="H26" s="17">
        <v>6276</v>
      </c>
      <c r="I26" s="17">
        <v>6276</v>
      </c>
      <c r="J26" s="120"/>
      <c r="K26" s="120"/>
      <c r="L26" s="17">
        <v>6276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210</v>
      </c>
      <c r="C27" s="20" t="s">
        <v>211</v>
      </c>
      <c r="D27" s="20" t="s">
        <v>124</v>
      </c>
      <c r="E27" s="20" t="s">
        <v>125</v>
      </c>
      <c r="F27" s="20" t="s">
        <v>216</v>
      </c>
      <c r="G27" s="20" t="s">
        <v>217</v>
      </c>
      <c r="H27" s="17">
        <v>178238.68</v>
      </c>
      <c r="I27" s="17">
        <v>178238.68</v>
      </c>
      <c r="J27" s="120"/>
      <c r="K27" s="120"/>
      <c r="L27" s="17">
        <v>178238.68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210</v>
      </c>
      <c r="C28" s="20" t="s">
        <v>211</v>
      </c>
      <c r="D28" s="20" t="s">
        <v>124</v>
      </c>
      <c r="E28" s="20" t="s">
        <v>125</v>
      </c>
      <c r="F28" s="20" t="s">
        <v>216</v>
      </c>
      <c r="G28" s="20" t="s">
        <v>217</v>
      </c>
      <c r="H28" s="17">
        <v>129055.25</v>
      </c>
      <c r="I28" s="17">
        <v>129055.25</v>
      </c>
      <c r="J28" s="120"/>
      <c r="K28" s="120"/>
      <c r="L28" s="17">
        <v>129055.25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210</v>
      </c>
      <c r="C29" s="20" t="s">
        <v>211</v>
      </c>
      <c r="D29" s="20" t="s">
        <v>124</v>
      </c>
      <c r="E29" s="20" t="s">
        <v>125</v>
      </c>
      <c r="F29" s="20" t="s">
        <v>216</v>
      </c>
      <c r="G29" s="20" t="s">
        <v>217</v>
      </c>
      <c r="H29" s="17">
        <v>53061.25</v>
      </c>
      <c r="I29" s="17">
        <v>53061.25</v>
      </c>
      <c r="J29" s="120"/>
      <c r="K29" s="120"/>
      <c r="L29" s="17">
        <v>53061.25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19" t="s">
        <v>69</v>
      </c>
      <c r="B30" s="20" t="s">
        <v>210</v>
      </c>
      <c r="C30" s="20" t="s">
        <v>211</v>
      </c>
      <c r="D30" s="20" t="s">
        <v>100</v>
      </c>
      <c r="E30" s="20" t="s">
        <v>101</v>
      </c>
      <c r="F30" s="20" t="s">
        <v>218</v>
      </c>
      <c r="G30" s="20" t="s">
        <v>219</v>
      </c>
      <c r="H30" s="17">
        <v>3520</v>
      </c>
      <c r="I30" s="17">
        <v>3520</v>
      </c>
      <c r="J30" s="120"/>
      <c r="K30" s="120"/>
      <c r="L30" s="17">
        <v>3520</v>
      </c>
      <c r="M30" s="120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19" t="s">
        <v>69</v>
      </c>
      <c r="B31" s="20" t="s">
        <v>210</v>
      </c>
      <c r="C31" s="20" t="s">
        <v>211</v>
      </c>
      <c r="D31" s="20" t="s">
        <v>102</v>
      </c>
      <c r="E31" s="20" t="s">
        <v>103</v>
      </c>
      <c r="F31" s="20" t="s">
        <v>218</v>
      </c>
      <c r="G31" s="20" t="s">
        <v>219</v>
      </c>
      <c r="H31" s="17">
        <v>10560</v>
      </c>
      <c r="I31" s="17">
        <v>10560</v>
      </c>
      <c r="J31" s="120"/>
      <c r="K31" s="120"/>
      <c r="L31" s="17">
        <v>10560</v>
      </c>
      <c r="M31" s="120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19" t="s">
        <v>69</v>
      </c>
      <c r="B32" s="20" t="s">
        <v>210</v>
      </c>
      <c r="C32" s="20" t="s">
        <v>211</v>
      </c>
      <c r="D32" s="20" t="s">
        <v>126</v>
      </c>
      <c r="E32" s="20" t="s">
        <v>127</v>
      </c>
      <c r="F32" s="20" t="s">
        <v>218</v>
      </c>
      <c r="G32" s="20" t="s">
        <v>219</v>
      </c>
      <c r="H32" s="17">
        <v>9680</v>
      </c>
      <c r="I32" s="17">
        <v>9680</v>
      </c>
      <c r="J32" s="120"/>
      <c r="K32" s="120"/>
      <c r="L32" s="17">
        <v>9680</v>
      </c>
      <c r="M32" s="120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19" t="s">
        <v>69</v>
      </c>
      <c r="B33" s="20" t="s">
        <v>210</v>
      </c>
      <c r="C33" s="20" t="s">
        <v>211</v>
      </c>
      <c r="D33" s="20" t="s">
        <v>126</v>
      </c>
      <c r="E33" s="20" t="s">
        <v>127</v>
      </c>
      <c r="F33" s="20" t="s">
        <v>218</v>
      </c>
      <c r="G33" s="20" t="s">
        <v>219</v>
      </c>
      <c r="H33" s="17">
        <v>5280</v>
      </c>
      <c r="I33" s="17">
        <v>5280</v>
      </c>
      <c r="J33" s="120"/>
      <c r="K33" s="120"/>
      <c r="L33" s="17">
        <v>5280</v>
      </c>
      <c r="M33" s="120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0.25">
      <c r="A34" s="119" t="s">
        <v>69</v>
      </c>
      <c r="B34" s="20" t="s">
        <v>220</v>
      </c>
      <c r="C34" s="20" t="s">
        <v>133</v>
      </c>
      <c r="D34" s="20" t="s">
        <v>132</v>
      </c>
      <c r="E34" s="20" t="s">
        <v>133</v>
      </c>
      <c r="F34" s="20" t="s">
        <v>221</v>
      </c>
      <c r="G34" s="20" t="s">
        <v>133</v>
      </c>
      <c r="H34" s="17">
        <v>127347</v>
      </c>
      <c r="I34" s="17">
        <v>127347</v>
      </c>
      <c r="J34" s="120"/>
      <c r="K34" s="120"/>
      <c r="L34" s="17">
        <v>127347</v>
      </c>
      <c r="M34" s="120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0.25">
      <c r="A35" s="119" t="s">
        <v>69</v>
      </c>
      <c r="B35" s="20" t="s">
        <v>220</v>
      </c>
      <c r="C35" s="20" t="s">
        <v>133</v>
      </c>
      <c r="D35" s="20" t="s">
        <v>132</v>
      </c>
      <c r="E35" s="20" t="s">
        <v>133</v>
      </c>
      <c r="F35" s="20" t="s">
        <v>221</v>
      </c>
      <c r="G35" s="20" t="s">
        <v>133</v>
      </c>
      <c r="H35" s="17">
        <v>309733</v>
      </c>
      <c r="I35" s="17">
        <v>309733</v>
      </c>
      <c r="J35" s="120"/>
      <c r="K35" s="120"/>
      <c r="L35" s="17">
        <v>309733</v>
      </c>
      <c r="M35" s="120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0.25">
      <c r="A36" s="119" t="s">
        <v>69</v>
      </c>
      <c r="B36" s="20" t="s">
        <v>222</v>
      </c>
      <c r="C36" s="20" t="s">
        <v>223</v>
      </c>
      <c r="D36" s="20" t="s">
        <v>100</v>
      </c>
      <c r="E36" s="20" t="s">
        <v>101</v>
      </c>
      <c r="F36" s="20" t="s">
        <v>224</v>
      </c>
      <c r="G36" s="20" t="s">
        <v>225</v>
      </c>
      <c r="H36" s="17">
        <v>28000</v>
      </c>
      <c r="I36" s="17">
        <v>28000</v>
      </c>
      <c r="J36" s="120"/>
      <c r="K36" s="120"/>
      <c r="L36" s="17">
        <v>28000</v>
      </c>
      <c r="M36" s="120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0.25">
      <c r="A37" s="119" t="s">
        <v>69</v>
      </c>
      <c r="B37" s="20" t="s">
        <v>226</v>
      </c>
      <c r="C37" s="20" t="s">
        <v>177</v>
      </c>
      <c r="D37" s="20" t="s">
        <v>100</v>
      </c>
      <c r="E37" s="20" t="s">
        <v>101</v>
      </c>
      <c r="F37" s="20" t="s">
        <v>227</v>
      </c>
      <c r="G37" s="20" t="s">
        <v>177</v>
      </c>
      <c r="H37" s="17">
        <v>7040</v>
      </c>
      <c r="I37" s="17">
        <v>7040</v>
      </c>
      <c r="J37" s="120"/>
      <c r="K37" s="120"/>
      <c r="L37" s="17">
        <v>7040</v>
      </c>
      <c r="M37" s="120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0.25">
      <c r="A38" s="119" t="s">
        <v>69</v>
      </c>
      <c r="B38" s="20" t="s">
        <v>226</v>
      </c>
      <c r="C38" s="20" t="s">
        <v>177</v>
      </c>
      <c r="D38" s="20" t="s">
        <v>102</v>
      </c>
      <c r="E38" s="20" t="s">
        <v>103</v>
      </c>
      <c r="F38" s="20" t="s">
        <v>227</v>
      </c>
      <c r="G38" s="20" t="s">
        <v>177</v>
      </c>
      <c r="H38" s="17">
        <v>3840</v>
      </c>
      <c r="I38" s="17">
        <v>3840</v>
      </c>
      <c r="J38" s="120"/>
      <c r="K38" s="120"/>
      <c r="L38" s="17">
        <v>3840</v>
      </c>
      <c r="M38" s="120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0.25">
      <c r="A39" s="119" t="s">
        <v>69</v>
      </c>
      <c r="B39" s="20" t="s">
        <v>228</v>
      </c>
      <c r="C39" s="20" t="s">
        <v>229</v>
      </c>
      <c r="D39" s="20" t="s">
        <v>100</v>
      </c>
      <c r="E39" s="20" t="s">
        <v>101</v>
      </c>
      <c r="F39" s="20" t="s">
        <v>230</v>
      </c>
      <c r="G39" s="20" t="s">
        <v>231</v>
      </c>
      <c r="H39" s="17">
        <v>198600</v>
      </c>
      <c r="I39" s="17">
        <v>198600</v>
      </c>
      <c r="J39" s="120"/>
      <c r="K39" s="120"/>
      <c r="L39" s="17">
        <v>198600</v>
      </c>
      <c r="M39" s="120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0.25">
      <c r="A40" s="119" t="s">
        <v>69</v>
      </c>
      <c r="B40" s="20" t="s">
        <v>232</v>
      </c>
      <c r="C40" s="20" t="s">
        <v>233</v>
      </c>
      <c r="D40" s="20" t="s">
        <v>100</v>
      </c>
      <c r="E40" s="20" t="s">
        <v>101</v>
      </c>
      <c r="F40" s="20" t="s">
        <v>234</v>
      </c>
      <c r="G40" s="20" t="s">
        <v>233</v>
      </c>
      <c r="H40" s="17">
        <v>3960</v>
      </c>
      <c r="I40" s="17">
        <v>3960</v>
      </c>
      <c r="J40" s="120"/>
      <c r="K40" s="120"/>
      <c r="L40" s="17">
        <v>3960</v>
      </c>
      <c r="M40" s="120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0.25">
      <c r="A41" s="119" t="s">
        <v>69</v>
      </c>
      <c r="B41" s="20" t="s">
        <v>232</v>
      </c>
      <c r="C41" s="20" t="s">
        <v>233</v>
      </c>
      <c r="D41" s="20" t="s">
        <v>102</v>
      </c>
      <c r="E41" s="20" t="s">
        <v>103</v>
      </c>
      <c r="F41" s="20" t="s">
        <v>234</v>
      </c>
      <c r="G41" s="20" t="s">
        <v>233</v>
      </c>
      <c r="H41" s="17">
        <v>2160</v>
      </c>
      <c r="I41" s="17">
        <v>2160</v>
      </c>
      <c r="J41" s="120"/>
      <c r="K41" s="120"/>
      <c r="L41" s="17">
        <v>2160</v>
      </c>
      <c r="M41" s="120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20.25">
      <c r="A42" s="119" t="s">
        <v>69</v>
      </c>
      <c r="B42" s="20" t="s">
        <v>235</v>
      </c>
      <c r="C42" s="20" t="s">
        <v>236</v>
      </c>
      <c r="D42" s="20" t="s">
        <v>100</v>
      </c>
      <c r="E42" s="20" t="s">
        <v>101</v>
      </c>
      <c r="F42" s="20" t="s">
        <v>237</v>
      </c>
      <c r="G42" s="20" t="s">
        <v>238</v>
      </c>
      <c r="H42" s="17">
        <v>20145</v>
      </c>
      <c r="I42" s="17">
        <v>20145</v>
      </c>
      <c r="J42" s="120"/>
      <c r="K42" s="120"/>
      <c r="L42" s="17">
        <v>20145</v>
      </c>
      <c r="M42" s="120"/>
      <c r="N42" s="17"/>
      <c r="O42" s="17"/>
      <c r="P42" s="17"/>
      <c r="Q42" s="17"/>
      <c r="R42" s="17"/>
      <c r="S42" s="17"/>
      <c r="T42" s="17"/>
      <c r="U42" s="17"/>
      <c r="V42" s="17"/>
      <c r="W42" s="17"/>
    </row>
    <row customHeight="1" ht="20.25">
      <c r="A43" s="119" t="s">
        <v>69</v>
      </c>
      <c r="B43" s="20" t="s">
        <v>235</v>
      </c>
      <c r="C43" s="20" t="s">
        <v>236</v>
      </c>
      <c r="D43" s="20" t="s">
        <v>102</v>
      </c>
      <c r="E43" s="20" t="s">
        <v>103</v>
      </c>
      <c r="F43" s="20" t="s">
        <v>237</v>
      </c>
      <c r="G43" s="20" t="s">
        <v>238</v>
      </c>
      <c r="H43" s="17">
        <v>2800</v>
      </c>
      <c r="I43" s="17">
        <v>2800</v>
      </c>
      <c r="J43" s="120"/>
      <c r="K43" s="120"/>
      <c r="L43" s="17">
        <v>2800</v>
      </c>
      <c r="M43" s="120"/>
      <c r="N43" s="17"/>
      <c r="O43" s="17"/>
      <c r="P43" s="17"/>
      <c r="Q43" s="17"/>
      <c r="R43" s="17"/>
      <c r="S43" s="17"/>
      <c r="T43" s="17"/>
      <c r="U43" s="17"/>
      <c r="V43" s="17"/>
      <c r="W43" s="17"/>
    </row>
    <row customHeight="1" ht="20.25">
      <c r="A44" s="119" t="s">
        <v>69</v>
      </c>
      <c r="B44" s="20" t="s">
        <v>235</v>
      </c>
      <c r="C44" s="20" t="s">
        <v>236</v>
      </c>
      <c r="D44" s="20" t="s">
        <v>100</v>
      </c>
      <c r="E44" s="20" t="s">
        <v>101</v>
      </c>
      <c r="F44" s="20" t="s">
        <v>239</v>
      </c>
      <c r="G44" s="20" t="s">
        <v>240</v>
      </c>
      <c r="H44" s="17">
        <v>21855</v>
      </c>
      <c r="I44" s="17">
        <v>21855</v>
      </c>
      <c r="J44" s="120"/>
      <c r="K44" s="120"/>
      <c r="L44" s="17">
        <v>21855</v>
      </c>
      <c r="M44" s="120"/>
      <c r="N44" s="17"/>
      <c r="O44" s="17"/>
      <c r="P44" s="17"/>
      <c r="Q44" s="17"/>
      <c r="R44" s="17"/>
      <c r="S44" s="17"/>
      <c r="T44" s="17"/>
      <c r="U44" s="17"/>
      <c r="V44" s="17"/>
      <c r="W44" s="17"/>
    </row>
    <row customHeight="1" ht="20.25">
      <c r="A45" s="119" t="s">
        <v>69</v>
      </c>
      <c r="B45" s="20" t="s">
        <v>235</v>
      </c>
      <c r="C45" s="20" t="s">
        <v>236</v>
      </c>
      <c r="D45" s="20" t="s">
        <v>102</v>
      </c>
      <c r="E45" s="20" t="s">
        <v>103</v>
      </c>
      <c r="F45" s="20" t="s">
        <v>241</v>
      </c>
      <c r="G45" s="20" t="s">
        <v>242</v>
      </c>
      <c r="H45" s="17">
        <v>5000</v>
      </c>
      <c r="I45" s="17">
        <v>5000</v>
      </c>
      <c r="J45" s="120"/>
      <c r="K45" s="120"/>
      <c r="L45" s="17">
        <v>5000</v>
      </c>
      <c r="M45" s="120"/>
      <c r="N45" s="17"/>
      <c r="O45" s="17"/>
      <c r="P45" s="17"/>
      <c r="Q45" s="17"/>
      <c r="R45" s="17"/>
      <c r="S45" s="17"/>
      <c r="T45" s="17"/>
      <c r="U45" s="17"/>
      <c r="V45" s="17"/>
      <c r="W45" s="17"/>
    </row>
    <row customHeight="1" ht="20.25">
      <c r="A46" s="119" t="s">
        <v>69</v>
      </c>
      <c r="B46" s="20" t="s">
        <v>235</v>
      </c>
      <c r="C46" s="20" t="s">
        <v>236</v>
      </c>
      <c r="D46" s="20" t="s">
        <v>100</v>
      </c>
      <c r="E46" s="20" t="s">
        <v>101</v>
      </c>
      <c r="F46" s="20" t="s">
        <v>243</v>
      </c>
      <c r="G46" s="20" t="s">
        <v>244</v>
      </c>
      <c r="H46" s="17">
        <v>15000</v>
      </c>
      <c r="I46" s="17">
        <v>15000</v>
      </c>
      <c r="J46" s="120"/>
      <c r="K46" s="120"/>
      <c r="L46" s="17">
        <v>15000</v>
      </c>
      <c r="M46" s="120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customHeight="1" ht="20.25">
      <c r="A47" s="119" t="s">
        <v>69</v>
      </c>
      <c r="B47" s="20" t="s">
        <v>235</v>
      </c>
      <c r="C47" s="20" t="s">
        <v>236</v>
      </c>
      <c r="D47" s="20" t="s">
        <v>100</v>
      </c>
      <c r="E47" s="20" t="s">
        <v>101</v>
      </c>
      <c r="F47" s="20" t="s">
        <v>245</v>
      </c>
      <c r="G47" s="20" t="s">
        <v>246</v>
      </c>
      <c r="H47" s="17">
        <v>200</v>
      </c>
      <c r="I47" s="17">
        <v>200</v>
      </c>
      <c r="J47" s="120"/>
      <c r="K47" s="120"/>
      <c r="L47" s="17">
        <v>200</v>
      </c>
      <c r="M47" s="120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customHeight="1" ht="20.25">
      <c r="A48" s="119" t="s">
        <v>69</v>
      </c>
      <c r="B48" s="20" t="s">
        <v>235</v>
      </c>
      <c r="C48" s="20" t="s">
        <v>236</v>
      </c>
      <c r="D48" s="20" t="s">
        <v>102</v>
      </c>
      <c r="E48" s="20" t="s">
        <v>103</v>
      </c>
      <c r="F48" s="20" t="s">
        <v>245</v>
      </c>
      <c r="G48" s="20" t="s">
        <v>246</v>
      </c>
      <c r="H48" s="17">
        <v>3000</v>
      </c>
      <c r="I48" s="17">
        <v>3000</v>
      </c>
      <c r="J48" s="120"/>
      <c r="K48" s="120"/>
      <c r="L48" s="17">
        <v>3000</v>
      </c>
      <c r="M48" s="120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customHeight="1" ht="20.25">
      <c r="A49" s="119" t="s">
        <v>69</v>
      </c>
      <c r="B49" s="20" t="s">
        <v>235</v>
      </c>
      <c r="C49" s="20" t="s">
        <v>236</v>
      </c>
      <c r="D49" s="20" t="s">
        <v>102</v>
      </c>
      <c r="E49" s="20" t="s">
        <v>103</v>
      </c>
      <c r="F49" s="20" t="s">
        <v>247</v>
      </c>
      <c r="G49" s="20" t="s">
        <v>248</v>
      </c>
      <c r="H49" s="17">
        <v>6000</v>
      </c>
      <c r="I49" s="17">
        <v>6000</v>
      </c>
      <c r="J49" s="120"/>
      <c r="K49" s="120"/>
      <c r="L49" s="17">
        <v>6000</v>
      </c>
      <c r="M49" s="120"/>
      <c r="N49" s="17"/>
      <c r="O49" s="17"/>
      <c r="P49" s="17"/>
      <c r="Q49" s="17"/>
      <c r="R49" s="17"/>
      <c r="S49" s="17"/>
      <c r="T49" s="17"/>
      <c r="U49" s="17"/>
      <c r="V49" s="17"/>
      <c r="W49" s="17"/>
    </row>
    <row customHeight="1" ht="20.25">
      <c r="A50" s="119" t="s">
        <v>69</v>
      </c>
      <c r="B50" s="20" t="s">
        <v>235</v>
      </c>
      <c r="C50" s="20" t="s">
        <v>236</v>
      </c>
      <c r="D50" s="20" t="s">
        <v>102</v>
      </c>
      <c r="E50" s="20" t="s">
        <v>103</v>
      </c>
      <c r="F50" s="20" t="s">
        <v>249</v>
      </c>
      <c r="G50" s="20" t="s">
        <v>250</v>
      </c>
      <c r="H50" s="17">
        <v>14400</v>
      </c>
      <c r="I50" s="17">
        <v>14400</v>
      </c>
      <c r="J50" s="120"/>
      <c r="K50" s="120"/>
      <c r="L50" s="17">
        <v>14400</v>
      </c>
      <c r="M50" s="120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customHeight="1" ht="20.25">
      <c r="A51" s="119" t="s">
        <v>69</v>
      </c>
      <c r="B51" s="20" t="s">
        <v>235</v>
      </c>
      <c r="C51" s="20" t="s">
        <v>236</v>
      </c>
      <c r="D51" s="20" t="s">
        <v>100</v>
      </c>
      <c r="E51" s="20" t="s">
        <v>101</v>
      </c>
      <c r="F51" s="20" t="s">
        <v>251</v>
      </c>
      <c r="G51" s="20" t="s">
        <v>252</v>
      </c>
      <c r="H51" s="17">
        <v>52800</v>
      </c>
      <c r="I51" s="17">
        <v>52800</v>
      </c>
      <c r="J51" s="120"/>
      <c r="K51" s="120"/>
      <c r="L51" s="17">
        <v>52800</v>
      </c>
      <c r="M51" s="120"/>
      <c r="N51" s="17"/>
      <c r="O51" s="17"/>
      <c r="P51" s="17"/>
      <c r="Q51" s="17"/>
      <c r="R51" s="17"/>
      <c r="S51" s="17"/>
      <c r="T51" s="17"/>
      <c r="U51" s="17"/>
      <c r="V51" s="17"/>
      <c r="W51" s="17"/>
    </row>
    <row customHeight="1" ht="20.25">
      <c r="A52" s="119" t="s">
        <v>69</v>
      </c>
      <c r="B52" s="20" t="s">
        <v>235</v>
      </c>
      <c r="C52" s="20" t="s">
        <v>236</v>
      </c>
      <c r="D52" s="20" t="s">
        <v>102</v>
      </c>
      <c r="E52" s="20" t="s">
        <v>103</v>
      </c>
      <c r="F52" s="20" t="s">
        <v>251</v>
      </c>
      <c r="G52" s="20" t="s">
        <v>252</v>
      </c>
      <c r="H52" s="17">
        <v>28800</v>
      </c>
      <c r="I52" s="17">
        <v>28800</v>
      </c>
      <c r="J52" s="120"/>
      <c r="K52" s="120"/>
      <c r="L52" s="17">
        <v>28800</v>
      </c>
      <c r="M52" s="120"/>
      <c r="N52" s="17"/>
      <c r="O52" s="17"/>
      <c r="P52" s="17"/>
      <c r="Q52" s="17"/>
      <c r="R52" s="17"/>
      <c r="S52" s="17"/>
      <c r="T52" s="17"/>
      <c r="U52" s="17"/>
      <c r="V52" s="17"/>
      <c r="W52" s="17"/>
    </row>
    <row customHeight="1" ht="20.25">
      <c r="A53" s="119" t="s">
        <v>69</v>
      </c>
      <c r="B53" s="20" t="s">
        <v>253</v>
      </c>
      <c r="C53" s="20" t="s">
        <v>254</v>
      </c>
      <c r="D53" s="20" t="s">
        <v>108</v>
      </c>
      <c r="E53" s="20" t="s">
        <v>109</v>
      </c>
      <c r="F53" s="20" t="s">
        <v>255</v>
      </c>
      <c r="G53" s="20" t="s">
        <v>256</v>
      </c>
      <c r="H53" s="17">
        <v>604800</v>
      </c>
      <c r="I53" s="17">
        <v>604800</v>
      </c>
      <c r="J53" s="120"/>
      <c r="K53" s="120"/>
      <c r="L53" s="17">
        <v>604800</v>
      </c>
      <c r="M53" s="120"/>
      <c r="N53" s="17"/>
      <c r="O53" s="17"/>
      <c r="P53" s="17"/>
      <c r="Q53" s="17"/>
      <c r="R53" s="17"/>
      <c r="S53" s="17"/>
      <c r="T53" s="17"/>
      <c r="U53" s="17"/>
      <c r="V53" s="17"/>
      <c r="W53" s="17"/>
    </row>
    <row customHeight="1" ht="20.25">
      <c r="A54" s="119" t="s">
        <v>69</v>
      </c>
      <c r="B54" s="20" t="s">
        <v>257</v>
      </c>
      <c r="C54" s="20" t="s">
        <v>258</v>
      </c>
      <c r="D54" s="20" t="s">
        <v>100</v>
      </c>
      <c r="E54" s="20" t="s">
        <v>101</v>
      </c>
      <c r="F54" s="20" t="s">
        <v>204</v>
      </c>
      <c r="G54" s="20" t="s">
        <v>205</v>
      </c>
      <c r="H54" s="17">
        <v>349440</v>
      </c>
      <c r="I54" s="17">
        <v>349440</v>
      </c>
      <c r="J54" s="120"/>
      <c r="K54" s="120"/>
      <c r="L54" s="17">
        <v>349440</v>
      </c>
      <c r="M54" s="120"/>
      <c r="N54" s="17"/>
      <c r="O54" s="17"/>
      <c r="P54" s="17"/>
      <c r="Q54" s="17"/>
      <c r="R54" s="17"/>
      <c r="S54" s="17"/>
      <c r="T54" s="17"/>
      <c r="U54" s="17"/>
      <c r="V54" s="17"/>
      <c r="W54" s="17"/>
    </row>
    <row customHeight="1" ht="20.25">
      <c r="A55" s="119" t="s">
        <v>69</v>
      </c>
      <c r="B55" s="20" t="s">
        <v>259</v>
      </c>
      <c r="C55" s="20" t="s">
        <v>260</v>
      </c>
      <c r="D55" s="20" t="s">
        <v>102</v>
      </c>
      <c r="E55" s="20" t="s">
        <v>103</v>
      </c>
      <c r="F55" s="20" t="s">
        <v>208</v>
      </c>
      <c r="G55" s="20" t="s">
        <v>209</v>
      </c>
      <c r="H55" s="17">
        <v>100800</v>
      </c>
      <c r="I55" s="17">
        <v>100800</v>
      </c>
      <c r="J55" s="120"/>
      <c r="K55" s="120"/>
      <c r="L55" s="17">
        <v>100800</v>
      </c>
      <c r="M55" s="120"/>
      <c r="N55" s="17"/>
      <c r="O55" s="17"/>
      <c r="P55" s="17"/>
      <c r="Q55" s="17"/>
      <c r="R55" s="17"/>
      <c r="S55" s="17"/>
      <c r="T55" s="17"/>
      <c r="U55" s="17"/>
      <c r="V55" s="17"/>
      <c r="W55" s="17"/>
    </row>
    <row customHeight="1" ht="17.25">
      <c r="A56" s="121" t="s">
        <v>172</v>
      </c>
      <c r="B56" s="122"/>
      <c r="C56" s="122"/>
      <c r="D56" s="122"/>
      <c r="E56" s="122"/>
      <c r="F56" s="122"/>
      <c r="G56" s="123"/>
      <c r="H56" s="17">
        <v>6741522.05</v>
      </c>
      <c r="I56" s="17">
        <v>6741522.05</v>
      </c>
      <c r="J56" s="17"/>
      <c r="K56" s="17"/>
      <c r="L56" s="17">
        <v>6741522.05</v>
      </c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</row>
  </sheetData>
  <mergeCells count="30">
    <mergeCell ref="A56:G56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8B8F8EF-FF8A-D9EC-50E8-5FE8BBEE812F}" mc:Ignorable="x14ac xr xr2 xr3">
  <sheetPr>
    <outlinePr summaryRight="0"/>
    <pageSetUpPr fitToPage="1"/>
  </sheetPr>
  <dimension ref="A1:W10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4"/>
      <c r="F1" s="124"/>
      <c r="G1" s="124"/>
      <c r="H1" s="124"/>
      <c r="U1" s="65"/>
      <c r="W1" s="13" t="s">
        <v>261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"单位名称："&amp;"宜良县发展和改革局"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262</v>
      </c>
      <c r="B4" s="127" t="s">
        <v>182</v>
      </c>
      <c r="C4" s="105" t="s">
        <v>183</v>
      </c>
      <c r="D4" s="105" t="s">
        <v>263</v>
      </c>
      <c r="E4" s="127" t="s">
        <v>184</v>
      </c>
      <c r="F4" s="127" t="s">
        <v>185</v>
      </c>
      <c r="G4" s="127" t="s">
        <v>186</v>
      </c>
      <c r="H4" s="127" t="s">
        <v>187</v>
      </c>
      <c r="I4" s="128" t="s">
        <v>54</v>
      </c>
      <c r="J4" s="111" t="s">
        <v>264</v>
      </c>
      <c r="K4" s="74"/>
      <c r="L4" s="74"/>
      <c r="M4" s="75"/>
      <c r="N4" s="111" t="s">
        <v>190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196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265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266</v>
      </c>
      <c r="B9" s="62" t="s">
        <v>267</v>
      </c>
      <c r="C9" s="62" t="s">
        <v>268</v>
      </c>
      <c r="D9" s="62" t="s">
        <v>69</v>
      </c>
      <c r="E9" s="62" t="s">
        <v>114</v>
      </c>
      <c r="F9" s="62" t="s">
        <v>115</v>
      </c>
      <c r="G9" s="62" t="s">
        <v>269</v>
      </c>
      <c r="H9" s="62" t="s">
        <v>270</v>
      </c>
      <c r="I9" s="17">
        <v>48552</v>
      </c>
      <c r="J9" s="17">
        <v>48552</v>
      </c>
      <c r="K9" s="17">
        <v>48552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18.75">
      <c r="A10" s="121" t="s">
        <v>172</v>
      </c>
      <c r="B10" s="135"/>
      <c r="C10" s="135"/>
      <c r="D10" s="135"/>
      <c r="E10" s="135"/>
      <c r="F10" s="135"/>
      <c r="G10" s="135"/>
      <c r="H10" s="60"/>
      <c r="I10" s="17">
        <v>48552</v>
      </c>
      <c r="J10" s="17">
        <v>48552</v>
      </c>
      <c r="K10" s="17">
        <v>48552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</sheetData>
  <mergeCells count="28">
    <mergeCell ref="A10:H10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E73E091-148C-F166-4492-27D9A4C63531}" mc:Ignorable="x14ac xr xr2 xr3">
  <sheetPr>
    <outlinePr summaryRight="0"/>
    <pageSetUpPr fitToPage="1"/>
  </sheetPr>
  <dimension ref="A1:J11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271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"单位名称："&amp;"宜良县发展和改革局"</f>
      </c>
    </row>
    <row customHeight="1" ht="44.25">
      <c r="A4" s="133" t="s">
        <v>272</v>
      </c>
      <c r="B4" s="133" t="s">
        <v>273</v>
      </c>
      <c r="C4" s="133" t="s">
        <v>274</v>
      </c>
      <c r="D4" s="133" t="s">
        <v>275</v>
      </c>
      <c r="E4" s="133" t="s">
        <v>276</v>
      </c>
      <c r="F4" s="137" t="s">
        <v>277</v>
      </c>
      <c r="G4" s="133" t="s">
        <v>278</v>
      </c>
      <c r="H4" s="137" t="s">
        <v>279</v>
      </c>
      <c r="I4" s="137" t="s">
        <v>280</v>
      </c>
      <c r="J4" s="133" t="s">
        <v>281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268</v>
      </c>
      <c r="B7" s="40" t="s">
        <v>282</v>
      </c>
      <c r="C7" s="40" t="s">
        <v>283</v>
      </c>
      <c r="D7" s="40" t="s">
        <v>284</v>
      </c>
      <c r="E7" s="63" t="s">
        <v>285</v>
      </c>
      <c r="F7" s="40" t="s">
        <v>286</v>
      </c>
      <c r="G7" s="63" t="s">
        <v>287</v>
      </c>
      <c r="H7" s="40" t="s">
        <v>288</v>
      </c>
      <c r="I7" s="40" t="s">
        <v>289</v>
      </c>
      <c r="J7" s="63" t="s">
        <v>290</v>
      </c>
    </row>
    <row customHeight="1" ht="42">
      <c r="A8" s="82" t="s">
        <v>268</v>
      </c>
      <c r="B8" s="40" t="s">
        <v>282</v>
      </c>
      <c r="C8" s="40" t="s">
        <v>283</v>
      </c>
      <c r="D8" s="40" t="s">
        <v>284</v>
      </c>
      <c r="E8" s="63" t="s">
        <v>291</v>
      </c>
      <c r="F8" s="40" t="s">
        <v>286</v>
      </c>
      <c r="G8" s="63" t="s">
        <v>92</v>
      </c>
      <c r="H8" s="40" t="s">
        <v>288</v>
      </c>
      <c r="I8" s="40" t="s">
        <v>289</v>
      </c>
      <c r="J8" s="63" t="s">
        <v>292</v>
      </c>
    </row>
    <row customHeight="1" ht="42">
      <c r="A9" s="82" t="s">
        <v>268</v>
      </c>
      <c r="B9" s="40" t="s">
        <v>282</v>
      </c>
      <c r="C9" s="40" t="s">
        <v>283</v>
      </c>
      <c r="D9" s="40" t="s">
        <v>284</v>
      </c>
      <c r="E9" s="63" t="s">
        <v>293</v>
      </c>
      <c r="F9" s="40" t="s">
        <v>286</v>
      </c>
      <c r="G9" s="63" t="s">
        <v>294</v>
      </c>
      <c r="H9" s="40" t="s">
        <v>288</v>
      </c>
      <c r="I9" s="40" t="s">
        <v>289</v>
      </c>
      <c r="J9" s="63" t="s">
        <v>295</v>
      </c>
    </row>
    <row customHeight="1" ht="42">
      <c r="A10" s="82" t="s">
        <v>268</v>
      </c>
      <c r="B10" s="40" t="s">
        <v>282</v>
      </c>
      <c r="C10" s="40" t="s">
        <v>296</v>
      </c>
      <c r="D10" s="40" t="s">
        <v>297</v>
      </c>
      <c r="E10" s="63" t="s">
        <v>298</v>
      </c>
      <c r="F10" s="40" t="s">
        <v>286</v>
      </c>
      <c r="G10" s="63" t="s">
        <v>299</v>
      </c>
      <c r="H10" s="40"/>
      <c r="I10" s="40" t="s">
        <v>300</v>
      </c>
      <c r="J10" s="63" t="s">
        <v>301</v>
      </c>
    </row>
    <row customHeight="1" ht="42">
      <c r="A11" s="82" t="s">
        <v>268</v>
      </c>
      <c r="B11" s="40" t="s">
        <v>282</v>
      </c>
      <c r="C11" s="40" t="s">
        <v>302</v>
      </c>
      <c r="D11" s="40" t="s">
        <v>303</v>
      </c>
      <c r="E11" s="63" t="s">
        <v>304</v>
      </c>
      <c r="F11" s="40" t="s">
        <v>305</v>
      </c>
      <c r="G11" s="63" t="s">
        <v>306</v>
      </c>
      <c r="H11" s="40" t="s">
        <v>307</v>
      </c>
      <c r="I11" s="40" t="s">
        <v>289</v>
      </c>
      <c r="J11" s="63" t="s">
        <v>308</v>
      </c>
    </row>
  </sheetData>
  <mergeCells count="4">
    <mergeCell ref="A2:J2"/>
    <mergeCell ref="A3:H3"/>
    <mergeCell ref="A7:A11"/>
    <mergeCell ref="B7:B11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