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firstSheet="3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44525"/>
</workbook>
</file>

<file path=xl/sharedStrings.xml><?xml version="1.0" encoding="utf-8"?>
<sst xmlns="http://schemas.openxmlformats.org/spreadsheetml/2006/main" count="784" uniqueCount="319">
  <si>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</si>
  <si>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</si>
  <si>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</si>
  <si>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</si>
  <si>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</si>
  <si>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</si>
  <si>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</si>
  <si>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</si>
  <si>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</si>
  <si>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</si>
  <si>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</si>
  <si>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</si>
  <si>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</si>
  <si>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</si>
  <si>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</si>
  <si>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</si>
  <si>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</si>
  <si>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</si>
  <si>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</si>
  <si>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</si>
  <si>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</si>
  <si>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</si>
  <si>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</si>
  <si>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</si>
  <si>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</si>
  <si>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</si>
  <si>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</si>
  <si>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</si>
  <si>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</si>
  <si>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</si>
  <si>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</si>
  <si>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</si>
  <si>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</si>
  <si>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</si>
  <si>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</si>
  <si>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</si>
  <si>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</si>
  <si>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</si>
  <si>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</si>
  <si>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</si>
  <si>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</si>
  <si>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</si>
  <si>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</si>
  <si>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</si>
  <si>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</si>
  <si>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</si>
  <si>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</si>
  <si>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</si>
  <si>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</si>
  <si>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</si>
  <si>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</si>
  <si>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</si>
  <si>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</si>
  <si>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</si>
  <si>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</si>
  <si>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</si>
  <si>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</si>
  <si>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</si>
  <si>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</si>
  <si>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</si>
  <si>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</si>
  <si>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</si>
  <si>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</si>
  <si>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</si>
  <si>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</si>
  <si>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</si>
  <si>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</si>
  <si>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</si>
  <si>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399</t>
  </si>
  <si>
    <t>宜良县投资促进局</t>
  </si>
  <si>
    <t>399001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</si>
  <si>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</si>
  <si>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</si>
  <si>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</si>
  <si>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</si>
  <si>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</si>
  <si>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</si>
  <si>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</si>
  <si>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</si>
  <si>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</si>
  <si>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</si>
  <si>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</si>
  <si>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</si>
  <si>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</si>
  <si>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</si>
  <si>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</si>
  <si>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</si>
  <si>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</si>
  <si>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</si>
  <si>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</si>
  <si>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</si>
  <si>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</si>
  <si>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</si>
  <si>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</si>
  <si>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</si>
  <si>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</si>
  <si>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</si>
  <si>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</si>
  <si>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</si>
  <si>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</si>
  <si>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</si>
  <si>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</si>
  <si>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</si>
  <si>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</si>
  <si>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</si>
  <si>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</si>
  <si>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</si>
  <si>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</si>
  <si>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</si>
  <si>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</si>
  <si>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</si>
  <si>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</si>
  <si>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</si>
  <si>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</si>
  <si>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</si>
  <si>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</si>
  <si>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</si>
  <si>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</si>
  <si>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</si>
  <si>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</si>
  <si>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</si>
  <si>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</si>
  <si>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</si>
  <si>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</si>
  <si>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</si>
  <si>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</si>
  <si>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</si>
  <si>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</si>
  <si>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</si>
  <si>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</si>
  <si>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</si>
  <si>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</si>
  <si>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</si>
  <si>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</si>
  <si>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</si>
  <si>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</si>
  <si>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</si>
  <si>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</si>
  <si>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</si>
  <si>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</si>
  <si>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</si>
  <si>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</si>
  <si>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</si>
  <si>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</si>
  <si>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</si>
  <si>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</si>
  <si>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</si>
  <si>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</si>
  <si>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</si>
  <si>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</si>
  <si>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</si>
  <si>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</si>
  <si>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</si>
  <si>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</si>
  <si>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</si>
  <si>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</si>
  <si>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</si>
  <si>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</si>
  <si>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</si>
  <si>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</si>
  <si>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</si>
  <si>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</si>
  <si>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</si>
  <si>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</si>
  <si>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</si>
  <si>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</si>
  <si>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</si>
  <si>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</si>
  <si>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</si>
  <si>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</si>
  <si>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</si>
  <si>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</si>
  <si>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</si>
  <si>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</si>
  <si>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</si>
  <si>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</si>
  <si>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</si>
  <si>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</si>
  <si>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</si>
  <si>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</si>
  <si>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</si>
  <si>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</si>
  <si>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</si>
  <si>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</si>
  <si>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</si>
  <si>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</si>
  <si>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</si>
  <si>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</si>
  <si>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</si>
  <si>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</si>
  <si>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</si>
  <si>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</si>
  <si>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</si>
  <si>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530125231100001256903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</si>
  <si>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</si>
  <si>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</si>
  <si>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</si>
  <si>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</si>
  <si>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</si>
  <si>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</si>
  <si>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</si>
  <si>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530125231100001256904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</si>
  <si>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</si>
  <si>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</si>
  <si>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</si>
  <si>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</si>
  <si>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</si>
  <si>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</si>
  <si>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</si>
  <si>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</si>
  <si>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</si>
  <si>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530125231100001256923</t>
  </si>
  <si>
    <t>事业人员支出工资</t>
  </si>
  <si>
    <t>30107</t>
  </si>
  <si>
    <t>绩效工资</t>
  </si>
  <si>
    <t>530125231100001256929</t>
  </si>
  <si>
    <t>30113</t>
  </si>
  <si>
    <t>530125231100001256935</t>
  </si>
  <si>
    <t>30217</t>
  </si>
  <si>
    <t>530125231100001256939</t>
  </si>
  <si>
    <t>行政公务交通补贴</t>
  </si>
  <si>
    <t>30239</t>
  </si>
  <si>
    <t>其他交通费用</t>
  </si>
  <si>
    <t>530125231100001256949</t>
  </si>
  <si>
    <t>工会经费</t>
  </si>
  <si>
    <t>30228</t>
  </si>
  <si>
    <t>530125231100001256951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</si>
  <si>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</si>
  <si>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</si>
  <si>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</si>
  <si>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</si>
  <si>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</si>
  <si>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</si>
  <si>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</si>
  <si>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</si>
  <si>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</si>
  <si>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</si>
  <si>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</si>
  <si>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</si>
  <si>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</si>
  <si>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30299</t>
  </si>
  <si>
    <t>其他商品和服务支出</t>
  </si>
  <si>
    <t>530125231100001393111</t>
  </si>
  <si>
    <t>行政人员绩效奖励</t>
  </si>
  <si>
    <t>530125261100005036768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</si>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</sst>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hh:mm:ss"/>
    <numFmt numFmtId="178" formatCode="#,##0.00;\-#,##0.00;;@"/>
    <numFmt numFmtId="179" formatCode="yyyy/mm/dd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17" fillId="0" borderId="7">
      <alignment horizontal="right" vertical="center"/>
    </xf>
    <xf numFmtId="0" fontId="15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7" fillId="0" borderId="7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9" fillId="12" borderId="14" applyNumberFormat="0" applyAlignment="0" applyProtection="0">
      <alignment vertical="center"/>
    </xf>
    <xf numFmtId="0" fontId="30" fillId="13" borderId="1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10" fontId="17" fillId="0" borderId="7">
      <alignment horizontal="right" vertical="center"/>
    </xf>
    <xf numFmtId="0" fontId="15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8" fontId="17" fillId="0" borderId="7">
      <alignment horizontal="right" vertical="center"/>
    </xf>
    <xf numFmtId="49" fontId="17" fillId="0" borderId="7">
      <alignment horizontal="left" vertical="center" wrapText="1"/>
    </xf>
    <xf numFmtId="178" fontId="17" fillId="0" borderId="7">
      <alignment horizontal="right" vertical="center"/>
    </xf>
    <xf numFmtId="177" fontId="17" fillId="0" borderId="7">
      <alignment horizontal="right" vertical="center"/>
    </xf>
    <xf numFmtId="180" fontId="17" fillId="0" borderId="7">
      <alignment horizontal="right" vertical="center"/>
    </xf>
  </cellStyleXfs>
  <cellXfs count="19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3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2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1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"单位名称："&amp;"宜良县投资促进局"</f>
        <v>单位名称：宜良县投资促进局</v>
      </c>
      <c r="B3" s="159"/>
      <c r="D3" s="136" t="s">
        <v>1</v>
      </c>
    </row>
    <row r="4" ht="23.25" customHeight="1" spans="1:4">
      <c r="A4" s="160" t="s">
        <v>2</v>
      </c>
      <c r="B4" s="161"/>
      <c r="C4" s="160" t="s">
        <v>3</v>
      </c>
      <c r="D4" s="161"/>
    </row>
    <row r="5" ht="24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7.25" customHeight="1" spans="1:4">
      <c r="A6" s="162" t="s">
        <v>7</v>
      </c>
      <c r="B6" s="80">
        <v>2243481.14</v>
      </c>
      <c r="C6" s="162" t="s">
        <v>8</v>
      </c>
      <c r="D6" s="80">
        <v>1661386</v>
      </c>
    </row>
    <row r="7" ht="17.25" customHeight="1" spans="1:4">
      <c r="A7" s="162" t="s">
        <v>9</v>
      </c>
      <c r="B7" s="80"/>
      <c r="C7" s="162" t="s">
        <v>10</v>
      </c>
      <c r="D7" s="80"/>
    </row>
    <row r="8" ht="17.25" customHeight="1" spans="1:4">
      <c r="A8" s="162" t="s">
        <v>11</v>
      </c>
      <c r="B8" s="80"/>
      <c r="C8" s="195" t="s">
        <v>12</v>
      </c>
      <c r="D8" s="80"/>
    </row>
    <row r="9" ht="17.25" customHeight="1" spans="1:4">
      <c r="A9" s="162" t="s">
        <v>13</v>
      </c>
      <c r="B9" s="80"/>
      <c r="C9" s="195" t="s">
        <v>14</v>
      </c>
      <c r="D9" s="80"/>
    </row>
    <row r="10" ht="17.25" customHeight="1" spans="1:4">
      <c r="A10" s="162" t="s">
        <v>15</v>
      </c>
      <c r="B10" s="80"/>
      <c r="C10" s="195" t="s">
        <v>16</v>
      </c>
      <c r="D10" s="80"/>
    </row>
    <row r="11" ht="17.25" customHeight="1" spans="1:4">
      <c r="A11" s="162" t="s">
        <v>17</v>
      </c>
      <c r="B11" s="80"/>
      <c r="C11" s="195" t="s">
        <v>18</v>
      </c>
      <c r="D11" s="80"/>
    </row>
    <row r="12" ht="17.25" customHeight="1" spans="1:4">
      <c r="A12" s="162" t="s">
        <v>19</v>
      </c>
      <c r="B12" s="80"/>
      <c r="C12" s="30" t="s">
        <v>20</v>
      </c>
      <c r="D12" s="80"/>
    </row>
    <row r="13" ht="17.25" customHeight="1" spans="1:4">
      <c r="A13" s="162" t="s">
        <v>21</v>
      </c>
      <c r="B13" s="80"/>
      <c r="C13" s="30" t="s">
        <v>22</v>
      </c>
      <c r="D13" s="80">
        <v>222816.96</v>
      </c>
    </row>
    <row r="14" ht="17.25" customHeight="1" spans="1:4">
      <c r="A14" s="162" t="s">
        <v>23</v>
      </c>
      <c r="B14" s="80"/>
      <c r="C14" s="30" t="s">
        <v>24</v>
      </c>
      <c r="D14" s="80">
        <v>192165.18</v>
      </c>
    </row>
    <row r="15" ht="17.25" customHeight="1" spans="1:4">
      <c r="A15" s="162" t="s">
        <v>25</v>
      </c>
      <c r="B15" s="80"/>
      <c r="C15" s="30" t="s">
        <v>26</v>
      </c>
      <c r="D15" s="80"/>
    </row>
    <row r="16" ht="17.25" customHeight="1" spans="1:4">
      <c r="A16" s="62"/>
      <c r="B16" s="80"/>
      <c r="C16" s="30" t="s">
        <v>27</v>
      </c>
      <c r="D16" s="80"/>
    </row>
    <row r="17" ht="17.25" customHeight="1" spans="1:4">
      <c r="A17" s="163"/>
      <c r="B17" s="80"/>
      <c r="C17" s="30" t="s">
        <v>28</v>
      </c>
      <c r="D17" s="80"/>
    </row>
    <row r="18" ht="17.25" customHeight="1" spans="1:4">
      <c r="A18" s="163"/>
      <c r="B18" s="80"/>
      <c r="C18" s="30" t="s">
        <v>29</v>
      </c>
      <c r="D18" s="80"/>
    </row>
    <row r="19" ht="17.25" customHeight="1" spans="1:4">
      <c r="A19" s="163"/>
      <c r="B19" s="80"/>
      <c r="C19" s="30" t="s">
        <v>30</v>
      </c>
      <c r="D19" s="80"/>
    </row>
    <row r="20" ht="17.25" customHeight="1" spans="1:4">
      <c r="A20" s="163"/>
      <c r="B20" s="80"/>
      <c r="C20" s="30" t="s">
        <v>31</v>
      </c>
      <c r="D20" s="80"/>
    </row>
    <row r="21" ht="17.25" customHeight="1" spans="1:4">
      <c r="A21" s="163"/>
      <c r="B21" s="80"/>
      <c r="C21" s="30" t="s">
        <v>32</v>
      </c>
      <c r="D21" s="80"/>
    </row>
    <row r="22" ht="17.25" customHeight="1" spans="1:4">
      <c r="A22" s="163"/>
      <c r="B22" s="80"/>
      <c r="C22" s="30" t="s">
        <v>33</v>
      </c>
      <c r="D22" s="80"/>
    </row>
    <row r="23" ht="17.25" customHeight="1" spans="1:4">
      <c r="A23" s="163"/>
      <c r="B23" s="80"/>
      <c r="C23" s="30" t="s">
        <v>34</v>
      </c>
      <c r="D23" s="80"/>
    </row>
    <row r="24" ht="17.25" customHeight="1" spans="1:4">
      <c r="A24" s="163"/>
      <c r="B24" s="80"/>
      <c r="C24" s="30" t="s">
        <v>35</v>
      </c>
      <c r="D24" s="80">
        <v>167113</v>
      </c>
    </row>
    <row r="25" ht="17.25" customHeight="1" spans="1:4">
      <c r="A25" s="163"/>
      <c r="B25" s="80"/>
      <c r="C25" s="30" t="s">
        <v>36</v>
      </c>
      <c r="D25" s="80"/>
    </row>
    <row r="26" ht="17.25" customHeight="1" spans="1:4">
      <c r="A26" s="163"/>
      <c r="B26" s="80"/>
      <c r="C26" s="62" t="s">
        <v>37</v>
      </c>
      <c r="D26" s="80"/>
    </row>
    <row r="27" ht="17.25" customHeight="1" spans="1:4">
      <c r="A27" s="163"/>
      <c r="B27" s="80"/>
      <c r="C27" s="30" t="s">
        <v>38</v>
      </c>
      <c r="D27" s="80"/>
    </row>
    <row r="28" ht="16.5" customHeight="1" spans="1:4">
      <c r="A28" s="163"/>
      <c r="B28" s="80"/>
      <c r="C28" s="30" t="s">
        <v>39</v>
      </c>
      <c r="D28" s="80"/>
    </row>
    <row r="29" ht="16.5" customHeight="1" spans="1:4">
      <c r="A29" s="163"/>
      <c r="B29" s="80"/>
      <c r="C29" s="62" t="s">
        <v>40</v>
      </c>
      <c r="D29" s="80"/>
    </row>
    <row r="30" ht="17.25" customHeight="1" spans="1:4">
      <c r="A30" s="163"/>
      <c r="B30" s="80"/>
      <c r="C30" s="62" t="s">
        <v>41</v>
      </c>
      <c r="D30" s="80"/>
    </row>
    <row r="31" ht="17.25" customHeight="1" spans="1:4">
      <c r="A31" s="163"/>
      <c r="B31" s="80"/>
      <c r="C31" s="30" t="s">
        <v>42</v>
      </c>
      <c r="D31" s="80"/>
    </row>
    <row r="32" ht="16.5" customHeight="1" spans="1:4">
      <c r="A32" s="163" t="s">
        <v>43</v>
      </c>
      <c r="B32" s="80">
        <v>2243481.14</v>
      </c>
      <c r="C32" s="163" t="s">
        <v>44</v>
      </c>
      <c r="D32" s="80">
        <v>2243481.14</v>
      </c>
    </row>
    <row r="33" ht="16.5" customHeight="1" spans="1:4">
      <c r="A33" s="62" t="s">
        <v>45</v>
      </c>
      <c r="B33" s="80"/>
      <c r="C33" s="62" t="s">
        <v>46</v>
      </c>
      <c r="D33" s="80"/>
    </row>
    <row r="34" ht="16.5" customHeight="1" spans="1:4">
      <c r="A34" s="30" t="s">
        <v>47</v>
      </c>
      <c r="B34" s="80"/>
      <c r="C34" s="30" t="s">
        <v>47</v>
      </c>
      <c r="D34" s="80"/>
    </row>
    <row r="35" ht="16.5" customHeight="1" spans="1:4">
      <c r="A35" s="30" t="s">
        <v>48</v>
      </c>
      <c r="B35" s="80"/>
      <c r="C35" s="30" t="s">
        <v>48</v>
      </c>
      <c r="D35" s="80"/>
    </row>
    <row r="36" ht="16.5" customHeight="1" spans="1:4">
      <c r="A36" s="164" t="s">
        <v>49</v>
      </c>
      <c r="B36" s="80">
        <v>2243481.14</v>
      </c>
      <c r="C36" s="164" t="s">
        <v>50</v>
      </c>
      <c r="D36" s="80">
        <v>2243481.14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262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263</v>
      </c>
      <c r="C2" s="120"/>
      <c r="D2" s="121"/>
      <c r="E2" s="121"/>
      <c r="F2" s="121"/>
    </row>
    <row r="3" ht="13.5" customHeight="1" spans="1:6">
      <c r="A3" s="4" t="str">
        <f>"单位名称："&amp;"宜良县投资促进局"</f>
        <v>单位名称：宜良县投资促进局</v>
      </c>
      <c r="B3" s="4" t="s">
        <v>264</v>
      </c>
      <c r="C3" s="116"/>
      <c r="D3" s="118"/>
      <c r="E3" s="118"/>
      <c r="F3" s="115" t="s">
        <v>1</v>
      </c>
    </row>
    <row r="4" ht="19.5" customHeight="1" spans="1:6">
      <c r="A4" s="122" t="s">
        <v>176</v>
      </c>
      <c r="B4" s="123" t="s">
        <v>72</v>
      </c>
      <c r="C4" s="122" t="s">
        <v>73</v>
      </c>
      <c r="D4" s="10" t="s">
        <v>265</v>
      </c>
      <c r="E4" s="11"/>
      <c r="F4" s="12"/>
    </row>
    <row r="5" ht="18.75" customHeight="1" spans="1:6">
      <c r="A5" s="124"/>
      <c r="B5" s="125"/>
      <c r="C5" s="124"/>
      <c r="D5" s="15" t="s">
        <v>54</v>
      </c>
      <c r="E5" s="10" t="s">
        <v>75</v>
      </c>
      <c r="F5" s="15" t="s">
        <v>76</v>
      </c>
    </row>
    <row r="6" ht="18.75" customHeight="1" spans="1:6">
      <c r="A6" s="69">
        <v>1</v>
      </c>
      <c r="B6" s="126" t="s">
        <v>83</v>
      </c>
      <c r="C6" s="69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80"/>
      <c r="E7" s="80"/>
      <c r="F7" s="80"/>
    </row>
    <row r="8" ht="21" customHeight="1" spans="1:6">
      <c r="A8" s="20"/>
      <c r="B8" s="20"/>
      <c r="C8" s="20"/>
      <c r="D8" s="80"/>
      <c r="E8" s="80"/>
      <c r="F8" s="80"/>
    </row>
    <row r="9" ht="18.75" customHeight="1" spans="1:6">
      <c r="A9" s="128" t="s">
        <v>167</v>
      </c>
      <c r="B9" s="128" t="s">
        <v>167</v>
      </c>
      <c r="C9" s="129" t="s">
        <v>167</v>
      </c>
      <c r="D9" s="80"/>
      <c r="E9" s="80"/>
      <c r="F9" s="8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266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"单位名称："&amp;"宜良县投资促进局"</f>
        <v>单位名称：宜良县投资促进局</v>
      </c>
      <c r="B3" s="6"/>
      <c r="C3" s="6"/>
      <c r="D3" s="6"/>
      <c r="E3" s="6"/>
      <c r="F3" s="6"/>
      <c r="G3" s="6"/>
      <c r="H3" s="6"/>
      <c r="I3" s="6"/>
      <c r="J3" s="6"/>
      <c r="P3" s="7"/>
      <c r="Q3" s="115" t="s">
        <v>1</v>
      </c>
    </row>
    <row r="4" ht="15.75" customHeight="1" spans="1:17">
      <c r="A4" s="9" t="s">
        <v>267</v>
      </c>
      <c r="B4" s="108" t="s">
        <v>268</v>
      </c>
      <c r="C4" s="108" t="s">
        <v>269</v>
      </c>
      <c r="D4" s="108" t="s">
        <v>270</v>
      </c>
      <c r="E4" s="108" t="s">
        <v>271</v>
      </c>
      <c r="F4" s="108" t="s">
        <v>272</v>
      </c>
      <c r="G4" s="90" t="s">
        <v>183</v>
      </c>
      <c r="H4" s="90"/>
      <c r="I4" s="90"/>
      <c r="J4" s="90"/>
      <c r="K4" s="91"/>
      <c r="L4" s="90"/>
      <c r="M4" s="90"/>
      <c r="N4" s="81"/>
      <c r="O4" s="90"/>
      <c r="P4" s="91"/>
      <c r="Q4" s="82"/>
    </row>
    <row r="5" ht="17.25" customHeight="1" spans="1:17">
      <c r="A5" s="14"/>
      <c r="B5" s="93"/>
      <c r="C5" s="93"/>
      <c r="D5" s="93"/>
      <c r="E5" s="93"/>
      <c r="F5" s="93"/>
      <c r="G5" s="93" t="s">
        <v>54</v>
      </c>
      <c r="H5" s="93" t="s">
        <v>57</v>
      </c>
      <c r="I5" s="93" t="s">
        <v>273</v>
      </c>
      <c r="J5" s="93" t="s">
        <v>274</v>
      </c>
      <c r="K5" s="94" t="s">
        <v>275</v>
      </c>
      <c r="L5" s="104" t="s">
        <v>276</v>
      </c>
      <c r="M5" s="104"/>
      <c r="N5" s="105"/>
      <c r="O5" s="104"/>
      <c r="P5" s="106"/>
      <c r="Q5" s="95"/>
    </row>
    <row r="6" ht="54" customHeight="1" spans="1:17">
      <c r="A6" s="17"/>
      <c r="B6" s="96"/>
      <c r="C6" s="96"/>
      <c r="D6" s="96"/>
      <c r="E6" s="96"/>
      <c r="F6" s="96"/>
      <c r="G6" s="96"/>
      <c r="H6" s="96" t="s">
        <v>56</v>
      </c>
      <c r="I6" s="96"/>
      <c r="J6" s="96"/>
      <c r="K6" s="97"/>
      <c r="L6" s="96" t="s">
        <v>56</v>
      </c>
      <c r="M6" s="96" t="s">
        <v>63</v>
      </c>
      <c r="N6" s="95" t="s">
        <v>64</v>
      </c>
      <c r="O6" s="96" t="s">
        <v>65</v>
      </c>
      <c r="P6" s="97" t="s">
        <v>66</v>
      </c>
      <c r="Q6" s="95" t="s">
        <v>67</v>
      </c>
    </row>
    <row r="7" ht="18" customHeight="1" spans="1:17">
      <c r="A7" s="109">
        <v>1</v>
      </c>
      <c r="B7" s="110">
        <v>2</v>
      </c>
      <c r="C7" s="109">
        <v>3</v>
      </c>
      <c r="D7" s="109">
        <v>4</v>
      </c>
      <c r="E7" s="110">
        <v>5</v>
      </c>
      <c r="F7" s="109">
        <v>6</v>
      </c>
      <c r="G7" s="109">
        <v>7</v>
      </c>
      <c r="H7" s="110">
        <v>8</v>
      </c>
      <c r="I7" s="109">
        <v>9</v>
      </c>
      <c r="J7" s="109">
        <v>10</v>
      </c>
      <c r="K7" s="110">
        <v>11</v>
      </c>
      <c r="L7" s="109">
        <v>12</v>
      </c>
      <c r="M7" s="109">
        <v>13</v>
      </c>
      <c r="N7" s="110">
        <v>14</v>
      </c>
      <c r="O7" s="109">
        <v>15</v>
      </c>
      <c r="P7" s="109">
        <v>16</v>
      </c>
      <c r="Q7" s="110">
        <v>17</v>
      </c>
    </row>
    <row r="8" ht="21" customHeight="1" spans="1:17">
      <c r="A8" s="98"/>
      <c r="B8" s="111"/>
      <c r="C8" s="111"/>
      <c r="D8" s="111"/>
      <c r="E8" s="112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</row>
    <row r="9" ht="21" customHeight="1" spans="1:17">
      <c r="A9" s="99"/>
      <c r="B9" s="111"/>
      <c r="C9" s="111"/>
      <c r="D9" s="111"/>
      <c r="E9" s="112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</row>
    <row r="10" ht="21" customHeight="1" spans="1:17">
      <c r="A10" s="99"/>
      <c r="B10" s="111"/>
      <c r="C10" s="111"/>
      <c r="D10" s="111"/>
      <c r="E10" s="112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</row>
    <row r="11" ht="21" customHeight="1" spans="1:17">
      <c r="A11" s="100" t="s">
        <v>167</v>
      </c>
      <c r="B11" s="113"/>
      <c r="C11" s="113"/>
      <c r="D11" s="113"/>
      <c r="E11" s="114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" sqref="A1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102"/>
      <c r="N1" s="102" t="s">
        <v>277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6"/>
      <c r="E2" s="86"/>
      <c r="F2" s="86"/>
      <c r="G2" s="86"/>
      <c r="H2" s="87"/>
      <c r="I2" s="86"/>
      <c r="J2" s="86"/>
      <c r="K2" s="67"/>
      <c r="L2" s="86"/>
      <c r="M2" s="87"/>
      <c r="N2" s="67"/>
    </row>
    <row r="3" ht="22.5" customHeight="1" spans="1:14">
      <c r="A3" s="74" t="str">
        <f>"单位名称："&amp;"宜良县投资促进局"</f>
        <v>单位名称：宜良县投资促进局</v>
      </c>
      <c r="B3" s="88"/>
      <c r="C3" s="88"/>
      <c r="D3" s="75"/>
      <c r="E3" s="75"/>
      <c r="F3" s="75"/>
      <c r="G3" s="75"/>
      <c r="H3" s="85"/>
      <c r="I3" s="77"/>
      <c r="J3" s="77"/>
      <c r="K3" s="84"/>
      <c r="L3" s="77"/>
      <c r="M3" s="103"/>
      <c r="N3" s="102" t="s">
        <v>1</v>
      </c>
    </row>
    <row r="4" ht="24" customHeight="1" spans="1:14">
      <c r="A4" s="9" t="s">
        <v>267</v>
      </c>
      <c r="B4" s="89" t="s">
        <v>278</v>
      </c>
      <c r="C4" s="89" t="s">
        <v>279</v>
      </c>
      <c r="D4" s="90" t="s">
        <v>183</v>
      </c>
      <c r="E4" s="90"/>
      <c r="F4" s="90"/>
      <c r="G4" s="90"/>
      <c r="H4" s="91"/>
      <c r="I4" s="90"/>
      <c r="J4" s="90"/>
      <c r="K4" s="81"/>
      <c r="L4" s="90"/>
      <c r="M4" s="91"/>
      <c r="N4" s="82"/>
    </row>
    <row r="5" ht="24" customHeight="1" spans="1:14">
      <c r="A5" s="14"/>
      <c r="B5" s="92"/>
      <c r="C5" s="92"/>
      <c r="D5" s="93" t="s">
        <v>54</v>
      </c>
      <c r="E5" s="93" t="s">
        <v>57</v>
      </c>
      <c r="F5" s="93" t="s">
        <v>273</v>
      </c>
      <c r="G5" s="93" t="s">
        <v>274</v>
      </c>
      <c r="H5" s="94" t="s">
        <v>275</v>
      </c>
      <c r="I5" s="104" t="s">
        <v>276</v>
      </c>
      <c r="J5" s="104"/>
      <c r="K5" s="105"/>
      <c r="L5" s="104"/>
      <c r="M5" s="106"/>
      <c r="N5" s="95"/>
    </row>
    <row r="6" ht="54" customHeight="1" spans="1:14">
      <c r="A6" s="17"/>
      <c r="B6" s="95"/>
      <c r="C6" s="95"/>
      <c r="D6" s="96"/>
      <c r="E6" s="96" t="s">
        <v>56</v>
      </c>
      <c r="F6" s="96"/>
      <c r="G6" s="96"/>
      <c r="H6" s="97"/>
      <c r="I6" s="96" t="s">
        <v>56</v>
      </c>
      <c r="J6" s="96" t="s">
        <v>63</v>
      </c>
      <c r="K6" s="95" t="s">
        <v>64</v>
      </c>
      <c r="L6" s="96" t="s">
        <v>65</v>
      </c>
      <c r="M6" s="97" t="s">
        <v>66</v>
      </c>
      <c r="N6" s="95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98"/>
      <c r="B8" s="99"/>
      <c r="C8" s="9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</row>
    <row r="9" ht="21" customHeight="1" spans="1:14">
      <c r="A9" s="99"/>
      <c r="B9" s="99"/>
      <c r="C9" s="9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ht="21" customHeight="1" spans="1:14">
      <c r="A10" s="99"/>
      <c r="B10" s="99"/>
      <c r="C10" s="9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</row>
    <row r="11" ht="21" customHeight="1" spans="1:14">
      <c r="A11" s="100" t="s">
        <v>167</v>
      </c>
      <c r="B11" s="101"/>
      <c r="C11" s="101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8"/>
  <sheetViews>
    <sheetView showZeros="0" topLeftCell="D1" workbookViewId="0">
      <selection activeCell="J30" sqref="J30"/>
    </sheetView>
  </sheetViews>
  <sheetFormatPr defaultColWidth="9.14166666666667" defaultRowHeight="14.25" customHeight="1" outlineLevelRow="7"/>
  <cols>
    <col min="1" max="1" width="37.7083333333333" customWidth="1"/>
    <col min="2" max="25" width="20" customWidth="1"/>
  </cols>
  <sheetData>
    <row r="1" ht="17.25" customHeight="1" spans="4:25">
      <c r="D1" s="72"/>
      <c r="W1" s="2"/>
      <c r="X1" s="2"/>
      <c r="Y1" s="2" t="s">
        <v>280</v>
      </c>
    </row>
    <row r="2" ht="41.25" customHeight="1" spans="1:25">
      <c r="A2" s="73" t="str">
        <f>"2026"&amp;"年市对下转移支付预算表"</f>
        <v>2026年市对下转移支付预算表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"单位名称："&amp;"宜良县投资促进局"</f>
        <v>单位名称：宜良县投资促进局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281</v>
      </c>
      <c r="B4" s="10" t="s">
        <v>183</v>
      </c>
      <c r="C4" s="11"/>
      <c r="D4" s="11"/>
      <c r="E4" s="10" t="s">
        <v>282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27" t="s">
        <v>54</v>
      </c>
      <c r="C5" s="9" t="s">
        <v>57</v>
      </c>
      <c r="D5" s="78" t="s">
        <v>273</v>
      </c>
      <c r="E5" s="48" t="s">
        <v>283</v>
      </c>
      <c r="F5" s="48" t="s">
        <v>284</v>
      </c>
      <c r="G5" s="48" t="s">
        <v>285</v>
      </c>
      <c r="H5" s="48" t="s">
        <v>286</v>
      </c>
      <c r="I5" s="48" t="s">
        <v>287</v>
      </c>
      <c r="J5" s="48" t="s">
        <v>288</v>
      </c>
      <c r="K5" s="48" t="s">
        <v>289</v>
      </c>
      <c r="L5" s="48" t="s">
        <v>290</v>
      </c>
      <c r="M5" s="48" t="s">
        <v>291</v>
      </c>
      <c r="N5" s="48" t="s">
        <v>292</v>
      </c>
      <c r="O5" s="48" t="s">
        <v>293</v>
      </c>
      <c r="P5" s="48" t="s">
        <v>294</v>
      </c>
      <c r="Q5" s="48" t="s">
        <v>295</v>
      </c>
      <c r="R5" s="48" t="s">
        <v>296</v>
      </c>
      <c r="S5" s="48" t="s">
        <v>297</v>
      </c>
      <c r="T5" s="48" t="s">
        <v>298</v>
      </c>
      <c r="U5" s="48" t="s">
        <v>299</v>
      </c>
      <c r="V5" s="48" t="s">
        <v>300</v>
      </c>
      <c r="W5" s="48" t="s">
        <v>301</v>
      </c>
      <c r="X5" s="83" t="s">
        <v>302</v>
      </c>
      <c r="Y5" s="83" t="s">
        <v>303</v>
      </c>
    </row>
    <row r="6" ht="19.5" customHeight="1" spans="1:25">
      <c r="A6" s="19">
        <v>1</v>
      </c>
      <c r="B6" s="19">
        <v>2</v>
      </c>
      <c r="C6" s="19">
        <v>3</v>
      </c>
      <c r="D6" s="79">
        <v>4</v>
      </c>
      <c r="E6" s="34">
        <v>5</v>
      </c>
      <c r="F6" s="19">
        <v>6</v>
      </c>
      <c r="G6" s="19">
        <v>7</v>
      </c>
      <c r="H6" s="79">
        <v>8</v>
      </c>
      <c r="I6" s="19">
        <v>9</v>
      </c>
      <c r="J6" s="19">
        <v>10</v>
      </c>
      <c r="K6" s="19">
        <v>11</v>
      </c>
      <c r="L6" s="79">
        <v>12</v>
      </c>
      <c r="M6" s="19">
        <v>13</v>
      </c>
      <c r="N6" s="19">
        <v>14</v>
      </c>
      <c r="O6" s="19">
        <v>15</v>
      </c>
      <c r="P6" s="79">
        <v>16</v>
      </c>
      <c r="Q6" s="19">
        <v>17</v>
      </c>
      <c r="R6" s="19">
        <v>18</v>
      </c>
      <c r="S6" s="19">
        <v>19</v>
      </c>
      <c r="T6" s="79">
        <v>20</v>
      </c>
      <c r="U6" s="79">
        <v>21</v>
      </c>
      <c r="V6" s="79">
        <v>22</v>
      </c>
      <c r="W6" s="34">
        <v>23</v>
      </c>
      <c r="X6" s="34">
        <v>24</v>
      </c>
      <c r="Y6" s="34">
        <v>25</v>
      </c>
    </row>
    <row r="7" ht="19.5" customHeight="1" spans="1:25">
      <c r="A7" s="28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</row>
    <row r="8" ht="19.5" customHeight="1" spans="1:25">
      <c r="A8" s="7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D31" sqref="D3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304</v>
      </c>
    </row>
    <row r="2" ht="41.25" customHeight="1" spans="1:10">
      <c r="A2" s="66" t="str">
        <f>"2026"&amp;"年市对下转移支付绩效目标表"</f>
        <v>2026年市对下转移支付绩效目标表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"单位名称："&amp;"宜良县投资促进局"</f>
        <v>单位名称：宜良县投资促进局</v>
      </c>
    </row>
    <row r="4" ht="44.25" customHeight="1" spans="1:10">
      <c r="A4" s="68" t="s">
        <v>252</v>
      </c>
      <c r="B4" s="68" t="s">
        <v>253</v>
      </c>
      <c r="C4" s="68" t="s">
        <v>254</v>
      </c>
      <c r="D4" s="68" t="s">
        <v>255</v>
      </c>
      <c r="E4" s="68" t="s">
        <v>256</v>
      </c>
      <c r="F4" s="69" t="s">
        <v>257</v>
      </c>
      <c r="G4" s="68" t="s">
        <v>258</v>
      </c>
      <c r="H4" s="69" t="s">
        <v>259</v>
      </c>
      <c r="I4" s="69" t="s">
        <v>260</v>
      </c>
      <c r="J4" s="68" t="s">
        <v>261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8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B29" sqref="B29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305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"单位名称："&amp;"宜良县投资促进局"</f>
        <v>单位名称：宜良县投资促进局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176</v>
      </c>
      <c r="B4" s="47" t="s">
        <v>306</v>
      </c>
      <c r="C4" s="46" t="s">
        <v>307</v>
      </c>
      <c r="D4" s="46" t="s">
        <v>308</v>
      </c>
      <c r="E4" s="46" t="s">
        <v>309</v>
      </c>
      <c r="F4" s="48" t="s">
        <v>310</v>
      </c>
      <c r="G4" s="34"/>
      <c r="H4" s="46"/>
    </row>
    <row r="5" ht="21" customHeight="1" spans="1:8">
      <c r="A5" s="47"/>
      <c r="B5" s="49"/>
      <c r="C5" s="50"/>
      <c r="D5" s="49"/>
      <c r="E5" s="49"/>
      <c r="F5" s="48" t="s">
        <v>271</v>
      </c>
      <c r="G5" s="48" t="s">
        <v>311</v>
      </c>
      <c r="H5" s="48" t="s">
        <v>312</v>
      </c>
    </row>
    <row r="6" ht="17.25" customHeight="1" spans="1:8">
      <c r="A6" s="51" t="s">
        <v>82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0"/>
      <c r="C7" s="28"/>
      <c r="D7" s="20"/>
      <c r="E7" s="54"/>
      <c r="F7" s="56"/>
      <c r="G7" s="57"/>
      <c r="H7" s="57"/>
    </row>
    <row r="8" ht="19.5" customHeight="1" spans="1:8">
      <c r="A8" s="55"/>
      <c r="B8" s="30"/>
      <c r="C8" s="28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313</v>
      </c>
      <c r="B10" s="59"/>
      <c r="C10" s="60"/>
      <c r="D10" s="63"/>
      <c r="E10" s="63"/>
      <c r="F10" s="64"/>
      <c r="G10" s="65"/>
      <c r="H10" s="65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314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"单位名称："&amp;"宜良县投资促进局"</f>
        <v>单位名称：宜良县投资促进局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247</v>
      </c>
      <c r="B4" s="8" t="s">
        <v>178</v>
      </c>
      <c r="C4" s="8" t="s">
        <v>248</v>
      </c>
      <c r="D4" s="9" t="s">
        <v>179</v>
      </c>
      <c r="E4" s="9" t="s">
        <v>180</v>
      </c>
      <c r="F4" s="9" t="s">
        <v>181</v>
      </c>
      <c r="G4" s="9" t="s">
        <v>182</v>
      </c>
      <c r="H4" s="26" t="s">
        <v>54</v>
      </c>
      <c r="I4" s="10" t="s">
        <v>315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4">
        <v>10</v>
      </c>
      <c r="K7" s="34">
        <v>11</v>
      </c>
    </row>
    <row r="8" ht="18.75" customHeight="1" spans="1:11">
      <c r="A8" s="28"/>
      <c r="B8" s="20"/>
      <c r="C8" s="28"/>
      <c r="D8" s="28"/>
      <c r="E8" s="28"/>
      <c r="F8" s="28"/>
      <c r="G8" s="28"/>
      <c r="H8" s="29"/>
      <c r="I8" s="35"/>
      <c r="J8" s="35"/>
      <c r="K8" s="29"/>
    </row>
    <row r="9" ht="18.75" customHeight="1" spans="1:11">
      <c r="A9" s="30"/>
      <c r="B9" s="20"/>
      <c r="C9" s="20"/>
      <c r="D9" s="20"/>
      <c r="E9" s="20"/>
      <c r="F9" s="20"/>
      <c r="G9" s="20"/>
      <c r="H9" s="22"/>
      <c r="I9" s="22"/>
      <c r="J9" s="22"/>
      <c r="K9" s="29"/>
    </row>
    <row r="10" ht="18.75" customHeight="1" spans="1:11">
      <c r="A10" s="31" t="s">
        <v>167</v>
      </c>
      <c r="B10" s="32"/>
      <c r="C10" s="32"/>
      <c r="D10" s="32"/>
      <c r="E10" s="32"/>
      <c r="F10" s="32"/>
      <c r="G10" s="33"/>
      <c r="H10" s="22"/>
      <c r="I10" s="22"/>
      <c r="J10" s="22"/>
      <c r="K10" s="29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G30" sqref="G3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316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"单位名称："&amp;"宜良县投资促进局"</f>
        <v>单位名称：宜良县投资促进局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248</v>
      </c>
      <c r="B4" s="8" t="s">
        <v>247</v>
      </c>
      <c r="C4" s="8" t="s">
        <v>178</v>
      </c>
      <c r="D4" s="9" t="s">
        <v>317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54</v>
      </c>
      <c r="B10" s="24" t="s">
        <v>318</v>
      </c>
      <c r="C10" s="24"/>
      <c r="D10" s="25"/>
      <c r="E10" s="22"/>
      <c r="F10" s="22"/>
      <c r="G10" s="2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5" t="s">
        <v>51</v>
      </c>
    </row>
    <row r="2" ht="41.25" customHeight="1" spans="1:1">
      <c r="A2" s="39" t="str">
        <f>"2026"&amp;"年部门收入预算表"</f>
        <v>2026年部门收入预算表</v>
      </c>
    </row>
    <row r="3" ht="17.25" customHeight="1" spans="1:19">
      <c r="A3" s="42" t="str">
        <f>"单位名称："&amp;"宜良县投资促进局"</f>
        <v>单位名称：宜良县投资促进局</v>
      </c>
      <c r="S3" s="44" t="s">
        <v>1</v>
      </c>
    </row>
    <row r="4" ht="21.75" customHeight="1" spans="1:19">
      <c r="A4" s="180" t="s">
        <v>52</v>
      </c>
      <c r="B4" s="181" t="s">
        <v>53</v>
      </c>
      <c r="C4" s="181" t="s">
        <v>54</v>
      </c>
      <c r="D4" s="182" t="s">
        <v>55</v>
      </c>
      <c r="E4" s="182"/>
      <c r="F4" s="182"/>
      <c r="G4" s="182"/>
      <c r="H4" s="182"/>
      <c r="I4" s="128"/>
      <c r="J4" s="182"/>
      <c r="K4" s="182"/>
      <c r="L4" s="182"/>
      <c r="M4" s="182"/>
      <c r="N4" s="190"/>
      <c r="O4" s="182" t="s">
        <v>45</v>
      </c>
      <c r="P4" s="182"/>
      <c r="Q4" s="182"/>
      <c r="R4" s="182"/>
      <c r="S4" s="190"/>
    </row>
    <row r="5" ht="27" customHeight="1" spans="1:19">
      <c r="A5" s="183"/>
      <c r="B5" s="184"/>
      <c r="C5" s="184"/>
      <c r="D5" s="184" t="s">
        <v>56</v>
      </c>
      <c r="E5" s="184" t="s">
        <v>57</v>
      </c>
      <c r="F5" s="184" t="s">
        <v>58</v>
      </c>
      <c r="G5" s="184" t="s">
        <v>59</v>
      </c>
      <c r="H5" s="184" t="s">
        <v>60</v>
      </c>
      <c r="I5" s="191" t="s">
        <v>61</v>
      </c>
      <c r="J5" s="192"/>
      <c r="K5" s="192"/>
      <c r="L5" s="192"/>
      <c r="M5" s="192"/>
      <c r="N5" s="193"/>
      <c r="O5" s="184" t="s">
        <v>56</v>
      </c>
      <c r="P5" s="184" t="s">
        <v>57</v>
      </c>
      <c r="Q5" s="184" t="s">
        <v>58</v>
      </c>
      <c r="R5" s="184" t="s">
        <v>59</v>
      </c>
      <c r="S5" s="184" t="s">
        <v>62</v>
      </c>
    </row>
    <row r="6" ht="30" customHeight="1" spans="1:19">
      <c r="A6" s="185"/>
      <c r="B6" s="186"/>
      <c r="C6" s="114"/>
      <c r="D6" s="114"/>
      <c r="E6" s="114"/>
      <c r="F6" s="114"/>
      <c r="G6" s="114"/>
      <c r="H6" s="114"/>
      <c r="I6" s="71" t="s">
        <v>56</v>
      </c>
      <c r="J6" s="193" t="s">
        <v>63</v>
      </c>
      <c r="K6" s="193" t="s">
        <v>64</v>
      </c>
      <c r="L6" s="193" t="s">
        <v>65</v>
      </c>
      <c r="M6" s="193" t="s">
        <v>66</v>
      </c>
      <c r="N6" s="193" t="s">
        <v>67</v>
      </c>
      <c r="O6" s="194"/>
      <c r="P6" s="194"/>
      <c r="Q6" s="194"/>
      <c r="R6" s="194"/>
      <c r="S6" s="114"/>
    </row>
    <row r="7" ht="15" customHeight="1" spans="1:19">
      <c r="A7" s="187">
        <v>1</v>
      </c>
      <c r="B7" s="187">
        <v>2</v>
      </c>
      <c r="C7" s="187">
        <v>3</v>
      </c>
      <c r="D7" s="187">
        <v>4</v>
      </c>
      <c r="E7" s="187">
        <v>5</v>
      </c>
      <c r="F7" s="187">
        <v>6</v>
      </c>
      <c r="G7" s="187">
        <v>7</v>
      </c>
      <c r="H7" s="187">
        <v>8</v>
      </c>
      <c r="I7" s="71">
        <v>9</v>
      </c>
      <c r="J7" s="187">
        <v>10</v>
      </c>
      <c r="K7" s="187">
        <v>11</v>
      </c>
      <c r="L7" s="187">
        <v>12</v>
      </c>
      <c r="M7" s="187">
        <v>13</v>
      </c>
      <c r="N7" s="187">
        <v>14</v>
      </c>
      <c r="O7" s="187">
        <v>15</v>
      </c>
      <c r="P7" s="187">
        <v>16</v>
      </c>
      <c r="Q7" s="187">
        <v>17</v>
      </c>
      <c r="R7" s="187">
        <v>18</v>
      </c>
      <c r="S7" s="187">
        <v>19</v>
      </c>
    </row>
    <row r="8" ht="18" customHeight="1" spans="1:19">
      <c r="A8" s="20" t="s">
        <v>68</v>
      </c>
      <c r="B8" s="20" t="s">
        <v>69</v>
      </c>
      <c r="C8" s="80">
        <v>2243481.14</v>
      </c>
      <c r="D8" s="80">
        <v>2243481.14</v>
      </c>
      <c r="E8" s="80">
        <v>2243481.14</v>
      </c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</row>
    <row r="9" ht="18" customHeight="1" spans="1:19">
      <c r="A9" s="188" t="s">
        <v>70</v>
      </c>
      <c r="B9" s="188" t="s">
        <v>69</v>
      </c>
      <c r="C9" s="80">
        <v>2243481.14</v>
      </c>
      <c r="D9" s="80">
        <v>2243481.14</v>
      </c>
      <c r="E9" s="80">
        <v>2243481.14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</row>
    <row r="10" ht="18" customHeight="1" spans="1:19">
      <c r="A10" s="47" t="s">
        <v>54</v>
      </c>
      <c r="B10" s="189"/>
      <c r="C10" s="80">
        <v>2243481.14</v>
      </c>
      <c r="D10" s="80">
        <v>2243481.14</v>
      </c>
      <c r="E10" s="80">
        <v>2243481.14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A19" sqref="$A19:$XFD19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4" t="s">
        <v>71</v>
      </c>
    </row>
    <row r="2" ht="41.25" customHeight="1" spans="1:1">
      <c r="A2" s="39" t="str">
        <f>"2026"&amp;"年部门支出预算表"</f>
        <v>2026年部门支出预算表</v>
      </c>
    </row>
    <row r="3" ht="17.25" customHeight="1" spans="1:15">
      <c r="A3" s="42" t="str">
        <f>"单位名称："&amp;"宜良县投资促进局"</f>
        <v>单位名称：宜良县投资促进局</v>
      </c>
      <c r="O3" s="44" t="s">
        <v>1</v>
      </c>
    </row>
    <row r="4" ht="27" customHeight="1" spans="1:15">
      <c r="A4" s="166" t="s">
        <v>72</v>
      </c>
      <c r="B4" s="166" t="s">
        <v>73</v>
      </c>
      <c r="C4" s="166" t="s">
        <v>54</v>
      </c>
      <c r="D4" s="167" t="s">
        <v>57</v>
      </c>
      <c r="E4" s="168"/>
      <c r="F4" s="169"/>
      <c r="G4" s="170" t="s">
        <v>58</v>
      </c>
      <c r="H4" s="170" t="s">
        <v>59</v>
      </c>
      <c r="I4" s="170" t="s">
        <v>74</v>
      </c>
      <c r="J4" s="167" t="s">
        <v>61</v>
      </c>
      <c r="K4" s="168"/>
      <c r="L4" s="168"/>
      <c r="M4" s="168"/>
      <c r="N4" s="177"/>
      <c r="O4" s="178"/>
    </row>
    <row r="5" ht="42" customHeight="1" spans="1:15">
      <c r="A5" s="171"/>
      <c r="B5" s="171"/>
      <c r="C5" s="172"/>
      <c r="D5" s="173" t="s">
        <v>56</v>
      </c>
      <c r="E5" s="173" t="s">
        <v>75</v>
      </c>
      <c r="F5" s="173" t="s">
        <v>76</v>
      </c>
      <c r="G5" s="172"/>
      <c r="H5" s="172"/>
      <c r="I5" s="179"/>
      <c r="J5" s="173" t="s">
        <v>56</v>
      </c>
      <c r="K5" s="160" t="s">
        <v>77</v>
      </c>
      <c r="L5" s="160" t="s">
        <v>78</v>
      </c>
      <c r="M5" s="160" t="s">
        <v>79</v>
      </c>
      <c r="N5" s="160" t="s">
        <v>80</v>
      </c>
      <c r="O5" s="160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80">
        <v>1661386</v>
      </c>
      <c r="D7" s="80">
        <v>1661386</v>
      </c>
      <c r="E7" s="80">
        <v>1661386</v>
      </c>
      <c r="F7" s="80"/>
      <c r="G7" s="80"/>
      <c r="H7" s="80"/>
      <c r="I7" s="80"/>
      <c r="J7" s="80"/>
      <c r="K7" s="80"/>
      <c r="L7" s="80"/>
      <c r="M7" s="80"/>
      <c r="N7" s="80"/>
      <c r="O7" s="80"/>
    </row>
    <row r="8" ht="21" customHeight="1" spans="1:15">
      <c r="A8" s="174" t="s">
        <v>99</v>
      </c>
      <c r="B8" s="174" t="s">
        <v>100</v>
      </c>
      <c r="C8" s="80">
        <v>1661386</v>
      </c>
      <c r="D8" s="80">
        <v>1661386</v>
      </c>
      <c r="E8" s="80">
        <v>1661386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5" t="s">
        <v>101</v>
      </c>
      <c r="B9" s="175" t="s">
        <v>102</v>
      </c>
      <c r="C9" s="80">
        <v>975698</v>
      </c>
      <c r="D9" s="80">
        <v>975698</v>
      </c>
      <c r="E9" s="80">
        <v>975698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75" t="s">
        <v>103</v>
      </c>
      <c r="B10" s="175" t="s">
        <v>104</v>
      </c>
      <c r="C10" s="80">
        <v>685688</v>
      </c>
      <c r="D10" s="80">
        <v>685688</v>
      </c>
      <c r="E10" s="80">
        <v>685688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55" t="s">
        <v>105</v>
      </c>
      <c r="B11" s="55" t="s">
        <v>106</v>
      </c>
      <c r="C11" s="80">
        <v>222816.96</v>
      </c>
      <c r="D11" s="80">
        <v>222816.96</v>
      </c>
      <c r="E11" s="80">
        <v>222816.96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4" t="s">
        <v>107</v>
      </c>
      <c r="B12" s="174" t="s">
        <v>108</v>
      </c>
      <c r="C12" s="80">
        <v>222816.96</v>
      </c>
      <c r="D12" s="80">
        <v>222816.96</v>
      </c>
      <c r="E12" s="80">
        <v>222816.96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5" t="s">
        <v>109</v>
      </c>
      <c r="B13" s="175" t="s">
        <v>110</v>
      </c>
      <c r="C13" s="80">
        <v>222816.96</v>
      </c>
      <c r="D13" s="80">
        <v>222816.96</v>
      </c>
      <c r="E13" s="80">
        <v>222816.96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55" t="s">
        <v>111</v>
      </c>
      <c r="B14" s="55" t="s">
        <v>112</v>
      </c>
      <c r="C14" s="80">
        <v>192165.18</v>
      </c>
      <c r="D14" s="80">
        <v>192165.18</v>
      </c>
      <c r="E14" s="80">
        <v>192165.18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4" t="s">
        <v>113</v>
      </c>
      <c r="B15" s="174" t="s">
        <v>114</v>
      </c>
      <c r="C15" s="80">
        <v>192165.18</v>
      </c>
      <c r="D15" s="80">
        <v>192165.18</v>
      </c>
      <c r="E15" s="80">
        <v>192165.18</v>
      </c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5" t="s">
        <v>115</v>
      </c>
      <c r="B16" s="175" t="s">
        <v>116</v>
      </c>
      <c r="C16" s="80">
        <v>66513.24</v>
      </c>
      <c r="D16" s="80">
        <v>66513.24</v>
      </c>
      <c r="E16" s="80">
        <v>66513.24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5" t="s">
        <v>117</v>
      </c>
      <c r="B17" s="175" t="s">
        <v>118</v>
      </c>
      <c r="C17" s="80">
        <v>50301.64</v>
      </c>
      <c r="D17" s="80">
        <v>50301.64</v>
      </c>
      <c r="E17" s="80">
        <v>50301.64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75" t="s">
        <v>119</v>
      </c>
      <c r="B18" s="175" t="s">
        <v>120</v>
      </c>
      <c r="C18" s="80">
        <v>69630.3</v>
      </c>
      <c r="D18" s="80">
        <v>69630.3</v>
      </c>
      <c r="E18" s="80">
        <v>69630.3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5" t="s">
        <v>121</v>
      </c>
      <c r="B19" s="175" t="s">
        <v>122</v>
      </c>
      <c r="C19" s="80">
        <v>5720</v>
      </c>
      <c r="D19" s="80">
        <v>5720</v>
      </c>
      <c r="E19" s="80">
        <v>5720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55" t="s">
        <v>123</v>
      </c>
      <c r="B20" s="55" t="s">
        <v>124</v>
      </c>
      <c r="C20" s="80">
        <v>167113</v>
      </c>
      <c r="D20" s="80">
        <v>167113</v>
      </c>
      <c r="E20" s="80">
        <v>167113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4" t="s">
        <v>125</v>
      </c>
      <c r="B21" s="174" t="s">
        <v>126</v>
      </c>
      <c r="C21" s="80">
        <v>167113</v>
      </c>
      <c r="D21" s="80">
        <v>167113</v>
      </c>
      <c r="E21" s="80">
        <v>167113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5" t="s">
        <v>127</v>
      </c>
      <c r="B22" s="175" t="s">
        <v>128</v>
      </c>
      <c r="C22" s="80">
        <v>167113</v>
      </c>
      <c r="D22" s="80">
        <v>167113</v>
      </c>
      <c r="E22" s="80">
        <v>167113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76" t="s">
        <v>54</v>
      </c>
      <c r="B23" s="33"/>
      <c r="C23" s="80">
        <v>2243481.14</v>
      </c>
      <c r="D23" s="80">
        <v>2243481.14</v>
      </c>
      <c r="E23" s="80">
        <v>2243481.14</v>
      </c>
      <c r="F23" s="80"/>
      <c r="G23" s="80"/>
      <c r="H23" s="80"/>
      <c r="I23" s="80"/>
      <c r="J23" s="80"/>
      <c r="K23" s="80"/>
      <c r="L23" s="80"/>
      <c r="M23" s="80"/>
      <c r="N23" s="80"/>
      <c r="O23" s="80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4"/>
      <c r="C1" s="44"/>
      <c r="D1" s="44" t="s">
        <v>129</v>
      </c>
    </row>
    <row r="2" ht="41.25" customHeight="1" spans="1:1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"单位名称："&amp;"宜良县投资促进局"</f>
        <v>单位名称：宜良县投资促进局</v>
      </c>
      <c r="B3" s="159"/>
      <c r="D3" s="44" t="s">
        <v>1</v>
      </c>
    </row>
    <row r="4" ht="17.25" customHeight="1" spans="1:4">
      <c r="A4" s="160" t="s">
        <v>2</v>
      </c>
      <c r="B4" s="161"/>
      <c r="C4" s="160" t="s">
        <v>3</v>
      </c>
      <c r="D4" s="161"/>
    </row>
    <row r="5" ht="18.75" customHeight="1" spans="1:4">
      <c r="A5" s="160" t="s">
        <v>4</v>
      </c>
      <c r="B5" s="160" t="s">
        <v>5</v>
      </c>
      <c r="C5" s="160" t="s">
        <v>6</v>
      </c>
      <c r="D5" s="160" t="s">
        <v>5</v>
      </c>
    </row>
    <row r="6" ht="16.5" customHeight="1" spans="1:4">
      <c r="A6" s="162" t="s">
        <v>130</v>
      </c>
      <c r="B6" s="80">
        <v>2243481.14</v>
      </c>
      <c r="C6" s="162" t="s">
        <v>131</v>
      </c>
      <c r="D6" s="80">
        <v>2243481.14</v>
      </c>
    </row>
    <row r="7" ht="16.5" customHeight="1" spans="1:4">
      <c r="A7" s="162" t="s">
        <v>132</v>
      </c>
      <c r="B7" s="80">
        <v>2243481.14</v>
      </c>
      <c r="C7" s="162" t="s">
        <v>133</v>
      </c>
      <c r="D7" s="80">
        <v>1661386</v>
      </c>
    </row>
    <row r="8" ht="16.5" customHeight="1" spans="1:4">
      <c r="A8" s="162" t="s">
        <v>134</v>
      </c>
      <c r="B8" s="80"/>
      <c r="C8" s="162" t="s">
        <v>135</v>
      </c>
      <c r="D8" s="80"/>
    </row>
    <row r="9" ht="16.5" customHeight="1" spans="1:4">
      <c r="A9" s="162" t="s">
        <v>136</v>
      </c>
      <c r="B9" s="80"/>
      <c r="C9" s="162" t="s">
        <v>137</v>
      </c>
      <c r="D9" s="80"/>
    </row>
    <row r="10" ht="16.5" customHeight="1" spans="1:4">
      <c r="A10" s="162" t="s">
        <v>138</v>
      </c>
      <c r="B10" s="80"/>
      <c r="C10" s="162" t="s">
        <v>139</v>
      </c>
      <c r="D10" s="80"/>
    </row>
    <row r="11" ht="16.5" customHeight="1" spans="1:4">
      <c r="A11" s="162" t="s">
        <v>132</v>
      </c>
      <c r="B11" s="80"/>
      <c r="C11" s="162" t="s">
        <v>140</v>
      </c>
      <c r="D11" s="80"/>
    </row>
    <row r="12" ht="16.5" customHeight="1" spans="1:4">
      <c r="A12" s="62" t="s">
        <v>134</v>
      </c>
      <c r="B12" s="80"/>
      <c r="C12" s="70" t="s">
        <v>141</v>
      </c>
      <c r="D12" s="80"/>
    </row>
    <row r="13" ht="16.5" customHeight="1" spans="1:4">
      <c r="A13" s="62" t="s">
        <v>136</v>
      </c>
      <c r="B13" s="80"/>
      <c r="C13" s="70" t="s">
        <v>142</v>
      </c>
      <c r="D13" s="80"/>
    </row>
    <row r="14" ht="16.5" customHeight="1" spans="1:4">
      <c r="A14" s="163"/>
      <c r="B14" s="80"/>
      <c r="C14" s="70" t="s">
        <v>143</v>
      </c>
      <c r="D14" s="80">
        <v>222816.96</v>
      </c>
    </row>
    <row r="15" ht="16.5" customHeight="1" spans="1:4">
      <c r="A15" s="163"/>
      <c r="B15" s="80"/>
      <c r="C15" s="70" t="s">
        <v>144</v>
      </c>
      <c r="D15" s="80">
        <v>192165.18</v>
      </c>
    </row>
    <row r="16" ht="16.5" customHeight="1" spans="1:4">
      <c r="A16" s="163"/>
      <c r="B16" s="80"/>
      <c r="C16" s="70" t="s">
        <v>145</v>
      </c>
      <c r="D16" s="80"/>
    </row>
    <row r="17" ht="16.5" customHeight="1" spans="1:4">
      <c r="A17" s="163"/>
      <c r="B17" s="80"/>
      <c r="C17" s="70" t="s">
        <v>146</v>
      </c>
      <c r="D17" s="80"/>
    </row>
    <row r="18" ht="16.5" customHeight="1" spans="1:4">
      <c r="A18" s="163"/>
      <c r="B18" s="80"/>
      <c r="C18" s="70" t="s">
        <v>147</v>
      </c>
      <c r="D18" s="80"/>
    </row>
    <row r="19" ht="16.5" customHeight="1" spans="1:4">
      <c r="A19" s="163"/>
      <c r="B19" s="80"/>
      <c r="C19" s="70" t="s">
        <v>148</v>
      </c>
      <c r="D19" s="80"/>
    </row>
    <row r="20" ht="16.5" customHeight="1" spans="1:4">
      <c r="A20" s="163"/>
      <c r="B20" s="80"/>
      <c r="C20" s="70" t="s">
        <v>149</v>
      </c>
      <c r="D20" s="80"/>
    </row>
    <row r="21" ht="16.5" customHeight="1" spans="1:4">
      <c r="A21" s="163"/>
      <c r="B21" s="80"/>
      <c r="C21" s="70" t="s">
        <v>150</v>
      </c>
      <c r="D21" s="80"/>
    </row>
    <row r="22" ht="16.5" customHeight="1" spans="1:4">
      <c r="A22" s="163"/>
      <c r="B22" s="80"/>
      <c r="C22" s="70" t="s">
        <v>151</v>
      </c>
      <c r="D22" s="80"/>
    </row>
    <row r="23" ht="16.5" customHeight="1" spans="1:4">
      <c r="A23" s="163"/>
      <c r="B23" s="80"/>
      <c r="C23" s="70" t="s">
        <v>152</v>
      </c>
      <c r="D23" s="80"/>
    </row>
    <row r="24" ht="16.5" customHeight="1" spans="1:4">
      <c r="A24" s="163"/>
      <c r="B24" s="80"/>
      <c r="C24" s="70" t="s">
        <v>153</v>
      </c>
      <c r="D24" s="80"/>
    </row>
    <row r="25" ht="16.5" customHeight="1" spans="1:4">
      <c r="A25" s="163"/>
      <c r="B25" s="80"/>
      <c r="C25" s="70" t="s">
        <v>154</v>
      </c>
      <c r="D25" s="80">
        <v>167113</v>
      </c>
    </row>
    <row r="26" ht="16.5" customHeight="1" spans="1:4">
      <c r="A26" s="163"/>
      <c r="B26" s="80"/>
      <c r="C26" s="70" t="s">
        <v>155</v>
      </c>
      <c r="D26" s="80"/>
    </row>
    <row r="27" ht="16.5" customHeight="1" spans="1:4">
      <c r="A27" s="163"/>
      <c r="B27" s="80"/>
      <c r="C27" s="70" t="s">
        <v>156</v>
      </c>
      <c r="D27" s="80"/>
    </row>
    <row r="28" ht="16.5" customHeight="1" spans="1:4">
      <c r="A28" s="163"/>
      <c r="B28" s="80"/>
      <c r="C28" s="70" t="s">
        <v>157</v>
      </c>
      <c r="D28" s="80"/>
    </row>
    <row r="29" ht="16.5" customHeight="1" spans="1:4">
      <c r="A29" s="163"/>
      <c r="B29" s="80"/>
      <c r="C29" s="70" t="s">
        <v>158</v>
      </c>
      <c r="D29" s="80"/>
    </row>
    <row r="30" ht="16.5" customHeight="1" spans="1:4">
      <c r="A30" s="163"/>
      <c r="B30" s="80"/>
      <c r="C30" s="70" t="s">
        <v>159</v>
      </c>
      <c r="D30" s="80"/>
    </row>
    <row r="31" ht="16.5" customHeight="1" spans="1:4">
      <c r="A31" s="163"/>
      <c r="B31" s="80"/>
      <c r="C31" s="62" t="s">
        <v>160</v>
      </c>
      <c r="D31" s="80"/>
    </row>
    <row r="32" ht="16.5" customHeight="1" spans="1:4">
      <c r="A32" s="163"/>
      <c r="B32" s="80"/>
      <c r="C32" s="62" t="s">
        <v>161</v>
      </c>
      <c r="D32" s="80"/>
    </row>
    <row r="33" ht="16.5" customHeight="1" spans="1:4">
      <c r="A33" s="163"/>
      <c r="B33" s="80"/>
      <c r="C33" s="28" t="s">
        <v>162</v>
      </c>
      <c r="D33" s="80"/>
    </row>
    <row r="34" ht="15" customHeight="1" spans="1:4">
      <c r="A34" s="164" t="s">
        <v>49</v>
      </c>
      <c r="B34" s="165">
        <v>2243481.14</v>
      </c>
      <c r="C34" s="164" t="s">
        <v>50</v>
      </c>
      <c r="D34" s="165">
        <v>2243481.14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1"/>
      <c r="F1" s="72"/>
      <c r="G1" s="136" t="s">
        <v>163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"单位名称："&amp;"宜良县投资促进局"</f>
        <v>单位名称：宜良县投资促进局</v>
      </c>
      <c r="F3" s="118"/>
      <c r="G3" s="136" t="s">
        <v>1</v>
      </c>
    </row>
    <row r="4" ht="20.25" customHeight="1" spans="1:7">
      <c r="A4" s="153" t="s">
        <v>164</v>
      </c>
      <c r="B4" s="154"/>
      <c r="C4" s="122" t="s">
        <v>54</v>
      </c>
      <c r="D4" s="140" t="s">
        <v>75</v>
      </c>
      <c r="E4" s="11"/>
      <c r="F4" s="12"/>
      <c r="G4" s="133" t="s">
        <v>76</v>
      </c>
    </row>
    <row r="5" ht="20.25" customHeight="1" spans="1:7">
      <c r="A5" s="155" t="s">
        <v>72</v>
      </c>
      <c r="B5" s="155" t="s">
        <v>73</v>
      </c>
      <c r="C5" s="18"/>
      <c r="D5" s="127" t="s">
        <v>56</v>
      </c>
      <c r="E5" s="127" t="s">
        <v>165</v>
      </c>
      <c r="F5" s="127" t="s">
        <v>166</v>
      </c>
      <c r="G5" s="135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8" t="s">
        <v>97</v>
      </c>
      <c r="B7" s="28" t="s">
        <v>98</v>
      </c>
      <c r="C7" s="80">
        <v>1661386</v>
      </c>
      <c r="D7" s="80">
        <v>1661386</v>
      </c>
      <c r="E7" s="80">
        <v>1526886</v>
      </c>
      <c r="F7" s="80">
        <v>134500</v>
      </c>
      <c r="G7" s="80"/>
    </row>
    <row r="8" ht="18" customHeight="1" spans="1:7">
      <c r="A8" s="156" t="s">
        <v>99</v>
      </c>
      <c r="B8" s="156" t="s">
        <v>100</v>
      </c>
      <c r="C8" s="80">
        <v>1661386</v>
      </c>
      <c r="D8" s="80">
        <v>1661386</v>
      </c>
      <c r="E8" s="80">
        <v>1526886</v>
      </c>
      <c r="F8" s="80">
        <v>134500</v>
      </c>
      <c r="G8" s="80"/>
    </row>
    <row r="9" ht="18" customHeight="1" spans="1:7">
      <c r="A9" s="157" t="s">
        <v>101</v>
      </c>
      <c r="B9" s="157" t="s">
        <v>102</v>
      </c>
      <c r="C9" s="80">
        <v>975698</v>
      </c>
      <c r="D9" s="80">
        <v>975698</v>
      </c>
      <c r="E9" s="80">
        <v>874198</v>
      </c>
      <c r="F9" s="80">
        <v>101500</v>
      </c>
      <c r="G9" s="80"/>
    </row>
    <row r="10" ht="18" customHeight="1" spans="1:7">
      <c r="A10" s="157" t="s">
        <v>103</v>
      </c>
      <c r="B10" s="157" t="s">
        <v>104</v>
      </c>
      <c r="C10" s="80">
        <v>685688</v>
      </c>
      <c r="D10" s="80">
        <v>685688</v>
      </c>
      <c r="E10" s="80">
        <v>652688</v>
      </c>
      <c r="F10" s="80">
        <v>33000</v>
      </c>
      <c r="G10" s="80"/>
    </row>
    <row r="11" ht="18" customHeight="1" spans="1:7">
      <c r="A11" s="28" t="s">
        <v>105</v>
      </c>
      <c r="B11" s="28" t="s">
        <v>106</v>
      </c>
      <c r="C11" s="80">
        <v>222816.96</v>
      </c>
      <c r="D11" s="80">
        <v>222816.96</v>
      </c>
      <c r="E11" s="80">
        <v>222816.96</v>
      </c>
      <c r="F11" s="80"/>
      <c r="G11" s="80"/>
    </row>
    <row r="12" ht="18" customHeight="1" spans="1:7">
      <c r="A12" s="156" t="s">
        <v>107</v>
      </c>
      <c r="B12" s="156" t="s">
        <v>108</v>
      </c>
      <c r="C12" s="80">
        <v>222816.96</v>
      </c>
      <c r="D12" s="80">
        <v>222816.96</v>
      </c>
      <c r="E12" s="80">
        <v>222816.96</v>
      </c>
      <c r="F12" s="80"/>
      <c r="G12" s="80"/>
    </row>
    <row r="13" ht="18" customHeight="1" spans="1:7">
      <c r="A13" s="157" t="s">
        <v>109</v>
      </c>
      <c r="B13" s="157" t="s">
        <v>110</v>
      </c>
      <c r="C13" s="80">
        <v>222816.96</v>
      </c>
      <c r="D13" s="80">
        <v>222816.96</v>
      </c>
      <c r="E13" s="80">
        <v>222816.96</v>
      </c>
      <c r="F13" s="80"/>
      <c r="G13" s="80"/>
    </row>
    <row r="14" ht="18" customHeight="1" spans="1:7">
      <c r="A14" s="28" t="s">
        <v>111</v>
      </c>
      <c r="B14" s="28" t="s">
        <v>112</v>
      </c>
      <c r="C14" s="80">
        <v>192165.18</v>
      </c>
      <c r="D14" s="80">
        <v>192165.18</v>
      </c>
      <c r="E14" s="80">
        <v>192165.18</v>
      </c>
      <c r="F14" s="80"/>
      <c r="G14" s="80"/>
    </row>
    <row r="15" ht="18" customHeight="1" spans="1:7">
      <c r="A15" s="156" t="s">
        <v>113</v>
      </c>
      <c r="B15" s="156" t="s">
        <v>114</v>
      </c>
      <c r="C15" s="80">
        <v>192165.18</v>
      </c>
      <c r="D15" s="80">
        <v>192165.18</v>
      </c>
      <c r="E15" s="80">
        <v>192165.18</v>
      </c>
      <c r="F15" s="80"/>
      <c r="G15" s="80"/>
    </row>
    <row r="16" ht="18" customHeight="1" spans="1:7">
      <c r="A16" s="157" t="s">
        <v>115</v>
      </c>
      <c r="B16" s="157" t="s">
        <v>116</v>
      </c>
      <c r="C16" s="80">
        <v>66513.24</v>
      </c>
      <c r="D16" s="80">
        <v>66513.24</v>
      </c>
      <c r="E16" s="80">
        <v>66513.24</v>
      </c>
      <c r="F16" s="80"/>
      <c r="G16" s="80"/>
    </row>
    <row r="17" ht="18" customHeight="1" spans="1:7">
      <c r="A17" s="157" t="s">
        <v>117</v>
      </c>
      <c r="B17" s="157" t="s">
        <v>118</v>
      </c>
      <c r="C17" s="80">
        <v>50301.64</v>
      </c>
      <c r="D17" s="80">
        <v>50301.64</v>
      </c>
      <c r="E17" s="80">
        <v>50301.64</v>
      </c>
      <c r="F17" s="80"/>
      <c r="G17" s="80"/>
    </row>
    <row r="18" ht="18" customHeight="1" spans="1:7">
      <c r="A18" s="157" t="s">
        <v>119</v>
      </c>
      <c r="B18" s="157" t="s">
        <v>120</v>
      </c>
      <c r="C18" s="80">
        <v>69630.3</v>
      </c>
      <c r="D18" s="80">
        <v>69630.3</v>
      </c>
      <c r="E18" s="80">
        <v>69630.3</v>
      </c>
      <c r="F18" s="80"/>
      <c r="G18" s="80"/>
    </row>
    <row r="19" ht="18" customHeight="1" spans="1:7">
      <c r="A19" s="157" t="s">
        <v>121</v>
      </c>
      <c r="B19" s="157" t="s">
        <v>122</v>
      </c>
      <c r="C19" s="80">
        <v>5720</v>
      </c>
      <c r="D19" s="80">
        <v>5720</v>
      </c>
      <c r="E19" s="80">
        <v>5720</v>
      </c>
      <c r="F19" s="80"/>
      <c r="G19" s="80"/>
    </row>
    <row r="20" ht="18" customHeight="1" spans="1:7">
      <c r="A20" s="28" t="s">
        <v>123</v>
      </c>
      <c r="B20" s="28" t="s">
        <v>124</v>
      </c>
      <c r="C20" s="80">
        <v>167113</v>
      </c>
      <c r="D20" s="80">
        <v>167113</v>
      </c>
      <c r="E20" s="80">
        <v>167113</v>
      </c>
      <c r="F20" s="80"/>
      <c r="G20" s="80"/>
    </row>
    <row r="21" ht="18" customHeight="1" spans="1:7">
      <c r="A21" s="156" t="s">
        <v>125</v>
      </c>
      <c r="B21" s="156" t="s">
        <v>126</v>
      </c>
      <c r="C21" s="80">
        <v>167113</v>
      </c>
      <c r="D21" s="80">
        <v>167113</v>
      </c>
      <c r="E21" s="80">
        <v>167113</v>
      </c>
      <c r="F21" s="80"/>
      <c r="G21" s="80"/>
    </row>
    <row r="22" ht="18" customHeight="1" spans="1:7">
      <c r="A22" s="157" t="s">
        <v>127</v>
      </c>
      <c r="B22" s="157" t="s">
        <v>128</v>
      </c>
      <c r="C22" s="80">
        <v>167113</v>
      </c>
      <c r="D22" s="80">
        <v>167113</v>
      </c>
      <c r="E22" s="80">
        <v>167113</v>
      </c>
      <c r="F22" s="80"/>
      <c r="G22" s="80"/>
    </row>
    <row r="23" ht="18" customHeight="1" spans="1:7">
      <c r="A23" s="79" t="s">
        <v>167</v>
      </c>
      <c r="B23" s="158" t="s">
        <v>167</v>
      </c>
      <c r="C23" s="80">
        <v>2243481.14</v>
      </c>
      <c r="D23" s="80">
        <v>2243481.14</v>
      </c>
      <c r="E23" s="80">
        <v>2108981.14</v>
      </c>
      <c r="F23" s="80">
        <v>134500</v>
      </c>
      <c r="G23" s="80"/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49" t="s">
        <v>168</v>
      </c>
    </row>
    <row r="2" ht="41.25" customHeight="1" spans="1:6">
      <c r="A2" s="150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"单位名称："&amp;"宜良县投资促进局"</f>
        <v>单位名称：宜良县投资促进局</v>
      </c>
      <c r="B3" s="151"/>
      <c r="D3" s="41"/>
      <c r="E3" s="40"/>
      <c r="F3" s="45" t="s">
        <v>1</v>
      </c>
    </row>
    <row r="4" ht="27" customHeight="1" spans="1:6">
      <c r="A4" s="46" t="s">
        <v>169</v>
      </c>
      <c r="B4" s="46" t="s">
        <v>170</v>
      </c>
      <c r="C4" s="47" t="s">
        <v>171</v>
      </c>
      <c r="D4" s="46"/>
      <c r="E4" s="48"/>
      <c r="F4" s="46" t="s">
        <v>172</v>
      </c>
    </row>
    <row r="5" ht="28.5" customHeight="1" spans="1:6">
      <c r="A5" s="152"/>
      <c r="B5" s="50"/>
      <c r="C5" s="48" t="s">
        <v>56</v>
      </c>
      <c r="D5" s="48" t="s">
        <v>173</v>
      </c>
      <c r="E5" s="48" t="s">
        <v>174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80">
        <v>4160</v>
      </c>
      <c r="B7" s="80"/>
      <c r="C7" s="80"/>
      <c r="D7" s="80"/>
      <c r="E7" s="80"/>
      <c r="F7" s="80">
        <v>4160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1"/>
  <sheetViews>
    <sheetView showZeros="0" tabSelected="1" topLeftCell="A2" workbookViewId="0">
      <selection activeCell="A25" sqref="$A25:$XFD25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37"/>
      <c r="D1" s="138"/>
      <c r="E1" s="138"/>
      <c r="F1" s="138"/>
      <c r="G1" s="138"/>
      <c r="H1" s="84"/>
      <c r="I1" s="84"/>
      <c r="J1" s="84"/>
      <c r="K1" s="84"/>
      <c r="L1" s="84"/>
      <c r="M1" s="84"/>
      <c r="Q1" s="84"/>
      <c r="U1" s="137"/>
      <c r="W1" s="2" t="s">
        <v>175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"单位名称："&amp;"宜良县投资促进局"</f>
        <v>单位名称：宜良县投资促进局</v>
      </c>
      <c r="B3" s="139"/>
      <c r="C3" s="139"/>
      <c r="D3" s="139"/>
      <c r="E3" s="139"/>
      <c r="F3" s="139"/>
      <c r="G3" s="139"/>
      <c r="H3" s="88"/>
      <c r="I3" s="88"/>
      <c r="J3" s="88"/>
      <c r="K3" s="88"/>
      <c r="L3" s="88"/>
      <c r="M3" s="88"/>
      <c r="N3" s="6"/>
      <c r="O3" s="6"/>
      <c r="P3" s="6"/>
      <c r="Q3" s="88"/>
      <c r="U3" s="137"/>
      <c r="W3" s="2" t="s">
        <v>1</v>
      </c>
    </row>
    <row r="4" ht="18" customHeight="1" spans="1:23">
      <c r="A4" s="8" t="s">
        <v>176</v>
      </c>
      <c r="B4" s="8" t="s">
        <v>177</v>
      </c>
      <c r="C4" s="8" t="s">
        <v>178</v>
      </c>
      <c r="D4" s="8" t="s">
        <v>179</v>
      </c>
      <c r="E4" s="8" t="s">
        <v>180</v>
      </c>
      <c r="F4" s="8" t="s">
        <v>181</v>
      </c>
      <c r="G4" s="8" t="s">
        <v>182</v>
      </c>
      <c r="H4" s="140" t="s">
        <v>183</v>
      </c>
      <c r="I4" s="81" t="s">
        <v>183</v>
      </c>
      <c r="J4" s="81"/>
      <c r="K4" s="81"/>
      <c r="L4" s="81"/>
      <c r="M4" s="81"/>
      <c r="N4" s="11"/>
      <c r="O4" s="11"/>
      <c r="P4" s="11"/>
      <c r="Q4" s="91" t="s">
        <v>60</v>
      </c>
      <c r="R4" s="81" t="s">
        <v>61</v>
      </c>
      <c r="S4" s="81"/>
      <c r="T4" s="81"/>
      <c r="U4" s="81"/>
      <c r="V4" s="81"/>
      <c r="W4" s="82"/>
    </row>
    <row r="5" ht="18" customHeight="1" spans="1:23">
      <c r="A5" s="13"/>
      <c r="B5" s="124"/>
      <c r="C5" s="13"/>
      <c r="D5" s="13"/>
      <c r="E5" s="13"/>
      <c r="F5" s="13"/>
      <c r="G5" s="13"/>
      <c r="H5" s="122" t="s">
        <v>184</v>
      </c>
      <c r="I5" s="140" t="s">
        <v>57</v>
      </c>
      <c r="J5" s="81"/>
      <c r="K5" s="81"/>
      <c r="L5" s="81"/>
      <c r="M5" s="82"/>
      <c r="N5" s="10" t="s">
        <v>185</v>
      </c>
      <c r="O5" s="11"/>
      <c r="P5" s="12"/>
      <c r="Q5" s="8" t="s">
        <v>60</v>
      </c>
      <c r="R5" s="140" t="s">
        <v>61</v>
      </c>
      <c r="S5" s="91" t="s">
        <v>63</v>
      </c>
      <c r="T5" s="81" t="s">
        <v>61</v>
      </c>
      <c r="U5" s="91" t="s">
        <v>65</v>
      </c>
      <c r="V5" s="91" t="s">
        <v>66</v>
      </c>
      <c r="W5" s="148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5" t="s">
        <v>186</v>
      </c>
      <c r="J6" s="8" t="s">
        <v>187</v>
      </c>
      <c r="K6" s="8" t="s">
        <v>188</v>
      </c>
      <c r="L6" s="8" t="s">
        <v>189</v>
      </c>
      <c r="M6" s="8" t="s">
        <v>190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191</v>
      </c>
      <c r="U6" s="8" t="s">
        <v>65</v>
      </c>
      <c r="V6" s="8" t="s">
        <v>66</v>
      </c>
      <c r="W6" s="8" t="s">
        <v>67</v>
      </c>
    </row>
    <row r="7" ht="37.5" customHeight="1" spans="1:23">
      <c r="A7" s="141"/>
      <c r="B7" s="141"/>
      <c r="C7" s="141"/>
      <c r="D7" s="141"/>
      <c r="E7" s="141"/>
      <c r="F7" s="141"/>
      <c r="G7" s="141"/>
      <c r="H7" s="141"/>
      <c r="I7" s="146" t="s">
        <v>56</v>
      </c>
      <c r="J7" s="16" t="s">
        <v>192</v>
      </c>
      <c r="K7" s="16" t="s">
        <v>188</v>
      </c>
      <c r="L7" s="16" t="s">
        <v>189</v>
      </c>
      <c r="M7" s="16" t="s">
        <v>190</v>
      </c>
      <c r="N7" s="16" t="s">
        <v>188</v>
      </c>
      <c r="O7" s="16" t="s">
        <v>189</v>
      </c>
      <c r="P7" s="16" t="s">
        <v>190</v>
      </c>
      <c r="Q7" s="16" t="s">
        <v>60</v>
      </c>
      <c r="R7" s="16" t="s">
        <v>56</v>
      </c>
      <c r="S7" s="16" t="s">
        <v>63</v>
      </c>
      <c r="T7" s="16" t="s">
        <v>191</v>
      </c>
      <c r="U7" s="16" t="s">
        <v>65</v>
      </c>
      <c r="V7" s="16" t="s">
        <v>66</v>
      </c>
      <c r="W7" s="16" t="s">
        <v>67</v>
      </c>
    </row>
    <row r="8" customHeight="1" spans="1:23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</row>
    <row r="9" ht="20.25" customHeight="1" spans="1:23">
      <c r="A9" s="62" t="s">
        <v>69</v>
      </c>
      <c r="B9" s="62"/>
      <c r="C9" s="62"/>
      <c r="D9" s="62"/>
      <c r="E9" s="62"/>
      <c r="F9" s="62"/>
      <c r="G9" s="62"/>
      <c r="H9" s="80">
        <v>2243481.14</v>
      </c>
      <c r="I9" s="80">
        <v>2243481.14</v>
      </c>
      <c r="J9" s="80"/>
      <c r="K9" s="80"/>
      <c r="L9" s="80">
        <v>2243481.14</v>
      </c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0.25" customHeight="1" spans="1:23">
      <c r="A10" s="142" t="s">
        <v>69</v>
      </c>
      <c r="B10" s="62" t="s">
        <v>193</v>
      </c>
      <c r="C10" s="62" t="s">
        <v>194</v>
      </c>
      <c r="D10" s="62" t="s">
        <v>101</v>
      </c>
      <c r="E10" s="62" t="s">
        <v>102</v>
      </c>
      <c r="F10" s="62" t="s">
        <v>195</v>
      </c>
      <c r="G10" s="62" t="s">
        <v>196</v>
      </c>
      <c r="H10" s="80">
        <v>291864</v>
      </c>
      <c r="I10" s="80">
        <v>291864</v>
      </c>
      <c r="J10" s="80"/>
      <c r="K10" s="80"/>
      <c r="L10" s="80">
        <v>291864</v>
      </c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0.25" customHeight="1" spans="1:23">
      <c r="A11" s="142" t="s">
        <v>69</v>
      </c>
      <c r="B11" s="62" t="s">
        <v>193</v>
      </c>
      <c r="C11" s="62" t="s">
        <v>194</v>
      </c>
      <c r="D11" s="62" t="s">
        <v>101</v>
      </c>
      <c r="E11" s="62" t="s">
        <v>102</v>
      </c>
      <c r="F11" s="62" t="s">
        <v>197</v>
      </c>
      <c r="G11" s="62" t="s">
        <v>198</v>
      </c>
      <c r="H11" s="80">
        <v>78600</v>
      </c>
      <c r="I11" s="80">
        <v>78600</v>
      </c>
      <c r="J11" s="147"/>
      <c r="K11" s="147"/>
      <c r="L11" s="80">
        <v>78600</v>
      </c>
      <c r="M11" s="147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0.25" customHeight="1" spans="1:23">
      <c r="A12" s="142" t="s">
        <v>69</v>
      </c>
      <c r="B12" s="62" t="s">
        <v>193</v>
      </c>
      <c r="C12" s="62" t="s">
        <v>194</v>
      </c>
      <c r="D12" s="62" t="s">
        <v>101</v>
      </c>
      <c r="E12" s="62" t="s">
        <v>102</v>
      </c>
      <c r="F12" s="62" t="s">
        <v>197</v>
      </c>
      <c r="G12" s="62" t="s">
        <v>198</v>
      </c>
      <c r="H12" s="80">
        <v>367932</v>
      </c>
      <c r="I12" s="80">
        <v>367932</v>
      </c>
      <c r="J12" s="147"/>
      <c r="K12" s="147"/>
      <c r="L12" s="80">
        <v>367932</v>
      </c>
      <c r="M12" s="147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0.25" customHeight="1" spans="1:23">
      <c r="A13" s="142" t="s">
        <v>69</v>
      </c>
      <c r="B13" s="62" t="s">
        <v>193</v>
      </c>
      <c r="C13" s="62" t="s">
        <v>194</v>
      </c>
      <c r="D13" s="62" t="s">
        <v>101</v>
      </c>
      <c r="E13" s="62" t="s">
        <v>102</v>
      </c>
      <c r="F13" s="62" t="s">
        <v>199</v>
      </c>
      <c r="G13" s="62" t="s">
        <v>200</v>
      </c>
      <c r="H13" s="80">
        <v>24322</v>
      </c>
      <c r="I13" s="80">
        <v>24322</v>
      </c>
      <c r="J13" s="147"/>
      <c r="K13" s="147"/>
      <c r="L13" s="80">
        <v>24322</v>
      </c>
      <c r="M13" s="147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0.25" customHeight="1" spans="1:23">
      <c r="A14" s="142" t="s">
        <v>69</v>
      </c>
      <c r="B14" s="62" t="s">
        <v>201</v>
      </c>
      <c r="C14" s="62" t="s">
        <v>202</v>
      </c>
      <c r="D14" s="62" t="s">
        <v>109</v>
      </c>
      <c r="E14" s="62" t="s">
        <v>110</v>
      </c>
      <c r="F14" s="62" t="s">
        <v>203</v>
      </c>
      <c r="G14" s="62" t="s">
        <v>204</v>
      </c>
      <c r="H14" s="80">
        <v>95521.29</v>
      </c>
      <c r="I14" s="80">
        <v>95521.29</v>
      </c>
      <c r="J14" s="147"/>
      <c r="K14" s="147"/>
      <c r="L14" s="80">
        <v>95521.29</v>
      </c>
      <c r="M14" s="147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0.25" customHeight="1" spans="1:23">
      <c r="A15" s="142" t="s">
        <v>69</v>
      </c>
      <c r="B15" s="62" t="s">
        <v>201</v>
      </c>
      <c r="C15" s="62" t="s">
        <v>202</v>
      </c>
      <c r="D15" s="62" t="s">
        <v>109</v>
      </c>
      <c r="E15" s="62" t="s">
        <v>110</v>
      </c>
      <c r="F15" s="62" t="s">
        <v>203</v>
      </c>
      <c r="G15" s="62" t="s">
        <v>204</v>
      </c>
      <c r="H15" s="80">
        <v>127295.67</v>
      </c>
      <c r="I15" s="80">
        <v>127295.67</v>
      </c>
      <c r="J15" s="147"/>
      <c r="K15" s="147"/>
      <c r="L15" s="80">
        <v>127295.67</v>
      </c>
      <c r="M15" s="147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0.25" customHeight="1" spans="1:23">
      <c r="A16" s="142" t="s">
        <v>69</v>
      </c>
      <c r="B16" s="62" t="s">
        <v>201</v>
      </c>
      <c r="C16" s="62" t="s">
        <v>202</v>
      </c>
      <c r="D16" s="62" t="s">
        <v>115</v>
      </c>
      <c r="E16" s="62" t="s">
        <v>116</v>
      </c>
      <c r="F16" s="62" t="s">
        <v>205</v>
      </c>
      <c r="G16" s="62" t="s">
        <v>206</v>
      </c>
      <c r="H16" s="80">
        <v>3661</v>
      </c>
      <c r="I16" s="80">
        <v>3661</v>
      </c>
      <c r="J16" s="147"/>
      <c r="K16" s="147"/>
      <c r="L16" s="80">
        <v>3661</v>
      </c>
      <c r="M16" s="147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0.25" customHeight="1" spans="1:23">
      <c r="A17" s="142" t="s">
        <v>69</v>
      </c>
      <c r="B17" s="62" t="s">
        <v>201</v>
      </c>
      <c r="C17" s="62" t="s">
        <v>202</v>
      </c>
      <c r="D17" s="62" t="s">
        <v>115</v>
      </c>
      <c r="E17" s="62" t="s">
        <v>116</v>
      </c>
      <c r="F17" s="62" t="s">
        <v>205</v>
      </c>
      <c r="G17" s="62" t="s">
        <v>206</v>
      </c>
      <c r="H17" s="80">
        <v>62852.24</v>
      </c>
      <c r="I17" s="80">
        <v>62852.24</v>
      </c>
      <c r="J17" s="147"/>
      <c r="K17" s="147"/>
      <c r="L17" s="80">
        <v>62852.24</v>
      </c>
      <c r="M17" s="147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ht="20.25" customHeight="1" spans="1:23">
      <c r="A18" s="142" t="s">
        <v>69</v>
      </c>
      <c r="B18" s="62" t="s">
        <v>201</v>
      </c>
      <c r="C18" s="62" t="s">
        <v>202</v>
      </c>
      <c r="D18" s="62" t="s">
        <v>117</v>
      </c>
      <c r="E18" s="62" t="s">
        <v>118</v>
      </c>
      <c r="F18" s="62" t="s">
        <v>205</v>
      </c>
      <c r="G18" s="62" t="s">
        <v>206</v>
      </c>
      <c r="H18" s="80">
        <v>3138</v>
      </c>
      <c r="I18" s="80">
        <v>3138</v>
      </c>
      <c r="J18" s="147"/>
      <c r="K18" s="147"/>
      <c r="L18" s="80">
        <v>3138</v>
      </c>
      <c r="M18" s="147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0.25" customHeight="1" spans="1:23">
      <c r="A19" s="142" t="s">
        <v>69</v>
      </c>
      <c r="B19" s="62" t="s">
        <v>201</v>
      </c>
      <c r="C19" s="62" t="s">
        <v>202</v>
      </c>
      <c r="D19" s="62" t="s">
        <v>117</v>
      </c>
      <c r="E19" s="62" t="s">
        <v>118</v>
      </c>
      <c r="F19" s="62" t="s">
        <v>205</v>
      </c>
      <c r="G19" s="62" t="s">
        <v>206</v>
      </c>
      <c r="H19" s="80">
        <v>47163.64</v>
      </c>
      <c r="I19" s="80">
        <v>47163.64</v>
      </c>
      <c r="J19" s="147"/>
      <c r="K19" s="147"/>
      <c r="L19" s="80">
        <v>47163.64</v>
      </c>
      <c r="M19" s="147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0.25" customHeight="1" spans="1:23">
      <c r="A20" s="142" t="s">
        <v>69</v>
      </c>
      <c r="B20" s="62" t="s">
        <v>201</v>
      </c>
      <c r="C20" s="62" t="s">
        <v>202</v>
      </c>
      <c r="D20" s="62" t="s">
        <v>119</v>
      </c>
      <c r="E20" s="62" t="s">
        <v>120</v>
      </c>
      <c r="F20" s="62" t="s">
        <v>207</v>
      </c>
      <c r="G20" s="62" t="s">
        <v>208</v>
      </c>
      <c r="H20" s="80">
        <v>39779.9</v>
      </c>
      <c r="I20" s="80">
        <v>39779.9</v>
      </c>
      <c r="J20" s="147"/>
      <c r="K20" s="147"/>
      <c r="L20" s="80">
        <v>39779.9</v>
      </c>
      <c r="M20" s="147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0.25" customHeight="1" spans="1:23">
      <c r="A21" s="142" t="s">
        <v>69</v>
      </c>
      <c r="B21" s="62" t="s">
        <v>201</v>
      </c>
      <c r="C21" s="62" t="s">
        <v>202</v>
      </c>
      <c r="D21" s="62" t="s">
        <v>119</v>
      </c>
      <c r="E21" s="62" t="s">
        <v>120</v>
      </c>
      <c r="F21" s="62" t="s">
        <v>207</v>
      </c>
      <c r="G21" s="62" t="s">
        <v>208</v>
      </c>
      <c r="H21" s="80">
        <v>29850.4</v>
      </c>
      <c r="I21" s="80">
        <v>29850.4</v>
      </c>
      <c r="J21" s="147"/>
      <c r="K21" s="147"/>
      <c r="L21" s="80">
        <v>29850.4</v>
      </c>
      <c r="M21" s="147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0.25" customHeight="1" spans="1:23">
      <c r="A22" s="142" t="s">
        <v>69</v>
      </c>
      <c r="B22" s="62" t="s">
        <v>201</v>
      </c>
      <c r="C22" s="62" t="s">
        <v>202</v>
      </c>
      <c r="D22" s="62" t="s">
        <v>103</v>
      </c>
      <c r="E22" s="62" t="s">
        <v>104</v>
      </c>
      <c r="F22" s="62" t="s">
        <v>209</v>
      </c>
      <c r="G22" s="62" t="s">
        <v>210</v>
      </c>
      <c r="H22" s="80">
        <v>5280</v>
      </c>
      <c r="I22" s="80">
        <v>5280</v>
      </c>
      <c r="J22" s="147"/>
      <c r="K22" s="147"/>
      <c r="L22" s="80">
        <v>5280</v>
      </c>
      <c r="M22" s="147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0.25" customHeight="1" spans="1:23">
      <c r="A23" s="142" t="s">
        <v>69</v>
      </c>
      <c r="B23" s="62" t="s">
        <v>201</v>
      </c>
      <c r="C23" s="62" t="s">
        <v>202</v>
      </c>
      <c r="D23" s="62" t="s">
        <v>121</v>
      </c>
      <c r="E23" s="62" t="s">
        <v>122</v>
      </c>
      <c r="F23" s="62" t="s">
        <v>209</v>
      </c>
      <c r="G23" s="62" t="s">
        <v>210</v>
      </c>
      <c r="H23" s="80">
        <v>2640</v>
      </c>
      <c r="I23" s="80">
        <v>2640</v>
      </c>
      <c r="J23" s="147"/>
      <c r="K23" s="147"/>
      <c r="L23" s="80">
        <v>2640</v>
      </c>
      <c r="M23" s="147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0.25" customHeight="1" spans="1:23">
      <c r="A24" s="142" t="s">
        <v>69</v>
      </c>
      <c r="B24" s="62" t="s">
        <v>201</v>
      </c>
      <c r="C24" s="62" t="s">
        <v>202</v>
      </c>
      <c r="D24" s="62" t="s">
        <v>121</v>
      </c>
      <c r="E24" s="62" t="s">
        <v>122</v>
      </c>
      <c r="F24" s="62" t="s">
        <v>209</v>
      </c>
      <c r="G24" s="62" t="s">
        <v>210</v>
      </c>
      <c r="H24" s="80">
        <v>3080</v>
      </c>
      <c r="I24" s="80">
        <v>3080</v>
      </c>
      <c r="J24" s="147"/>
      <c r="K24" s="147"/>
      <c r="L24" s="80">
        <v>3080</v>
      </c>
      <c r="M24" s="147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0.25" customHeight="1" spans="1:23">
      <c r="A25" s="142" t="s">
        <v>69</v>
      </c>
      <c r="B25" s="62" t="s">
        <v>211</v>
      </c>
      <c r="C25" s="62" t="s">
        <v>212</v>
      </c>
      <c r="D25" s="62" t="s">
        <v>103</v>
      </c>
      <c r="E25" s="62" t="s">
        <v>104</v>
      </c>
      <c r="F25" s="62" t="s">
        <v>195</v>
      </c>
      <c r="G25" s="62" t="s">
        <v>196</v>
      </c>
      <c r="H25" s="80">
        <v>276576</v>
      </c>
      <c r="I25" s="80">
        <v>276576</v>
      </c>
      <c r="J25" s="147"/>
      <c r="K25" s="147"/>
      <c r="L25" s="80">
        <v>276576</v>
      </c>
      <c r="M25" s="147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0.25" customHeight="1" spans="1:23">
      <c r="A26" s="142" t="s">
        <v>69</v>
      </c>
      <c r="B26" s="62" t="s">
        <v>211</v>
      </c>
      <c r="C26" s="62" t="s">
        <v>212</v>
      </c>
      <c r="D26" s="62" t="s">
        <v>103</v>
      </c>
      <c r="E26" s="62" t="s">
        <v>104</v>
      </c>
      <c r="F26" s="62" t="s">
        <v>197</v>
      </c>
      <c r="G26" s="62" t="s">
        <v>198</v>
      </c>
      <c r="H26" s="80">
        <v>17160</v>
      </c>
      <c r="I26" s="80">
        <v>17160</v>
      </c>
      <c r="J26" s="147"/>
      <c r="K26" s="147"/>
      <c r="L26" s="80">
        <v>17160</v>
      </c>
      <c r="M26" s="147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0.25" customHeight="1" spans="1:23">
      <c r="A27" s="142" t="s">
        <v>69</v>
      </c>
      <c r="B27" s="62" t="s">
        <v>211</v>
      </c>
      <c r="C27" s="62" t="s">
        <v>212</v>
      </c>
      <c r="D27" s="62" t="s">
        <v>103</v>
      </c>
      <c r="E27" s="62" t="s">
        <v>104</v>
      </c>
      <c r="F27" s="62" t="s">
        <v>199</v>
      </c>
      <c r="G27" s="62" t="s">
        <v>200</v>
      </c>
      <c r="H27" s="80">
        <v>23048</v>
      </c>
      <c r="I27" s="80">
        <v>23048</v>
      </c>
      <c r="J27" s="147"/>
      <c r="K27" s="147"/>
      <c r="L27" s="80">
        <v>23048</v>
      </c>
      <c r="M27" s="147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0.25" customHeight="1" spans="1:23">
      <c r="A28" s="142" t="s">
        <v>69</v>
      </c>
      <c r="B28" s="62" t="s">
        <v>211</v>
      </c>
      <c r="C28" s="62" t="s">
        <v>212</v>
      </c>
      <c r="D28" s="62" t="s">
        <v>103</v>
      </c>
      <c r="E28" s="62" t="s">
        <v>104</v>
      </c>
      <c r="F28" s="62" t="s">
        <v>213</v>
      </c>
      <c r="G28" s="62" t="s">
        <v>214</v>
      </c>
      <c r="H28" s="80">
        <v>55500</v>
      </c>
      <c r="I28" s="80">
        <v>55500</v>
      </c>
      <c r="J28" s="147"/>
      <c r="K28" s="147"/>
      <c r="L28" s="80">
        <v>55500</v>
      </c>
      <c r="M28" s="147"/>
      <c r="N28" s="80"/>
      <c r="O28" s="80"/>
      <c r="P28" s="80"/>
      <c r="Q28" s="80"/>
      <c r="R28" s="80"/>
      <c r="S28" s="80"/>
      <c r="T28" s="80"/>
      <c r="U28" s="80"/>
      <c r="V28" s="80"/>
      <c r="W28" s="80"/>
    </row>
    <row r="29" ht="20.25" customHeight="1" spans="1:23">
      <c r="A29" s="142" t="s">
        <v>69</v>
      </c>
      <c r="B29" s="62" t="s">
        <v>211</v>
      </c>
      <c r="C29" s="62" t="s">
        <v>212</v>
      </c>
      <c r="D29" s="62" t="s">
        <v>103</v>
      </c>
      <c r="E29" s="62" t="s">
        <v>104</v>
      </c>
      <c r="F29" s="62" t="s">
        <v>213</v>
      </c>
      <c r="G29" s="62" t="s">
        <v>214</v>
      </c>
      <c r="H29" s="80">
        <v>106320</v>
      </c>
      <c r="I29" s="80">
        <v>106320</v>
      </c>
      <c r="J29" s="147"/>
      <c r="K29" s="147"/>
      <c r="L29" s="80">
        <v>106320</v>
      </c>
      <c r="M29" s="147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ht="20.25" customHeight="1" spans="1:23">
      <c r="A30" s="142" t="s">
        <v>69</v>
      </c>
      <c r="B30" s="62" t="s">
        <v>211</v>
      </c>
      <c r="C30" s="62" t="s">
        <v>212</v>
      </c>
      <c r="D30" s="62" t="s">
        <v>103</v>
      </c>
      <c r="E30" s="62" t="s">
        <v>104</v>
      </c>
      <c r="F30" s="62" t="s">
        <v>213</v>
      </c>
      <c r="G30" s="62" t="s">
        <v>214</v>
      </c>
      <c r="H30" s="80">
        <v>118404</v>
      </c>
      <c r="I30" s="80">
        <v>118404</v>
      </c>
      <c r="J30" s="147"/>
      <c r="K30" s="147"/>
      <c r="L30" s="80">
        <v>118404</v>
      </c>
      <c r="M30" s="147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ht="20.25" customHeight="1" spans="1:23">
      <c r="A31" s="142" t="s">
        <v>69</v>
      </c>
      <c r="B31" s="62" t="s">
        <v>215</v>
      </c>
      <c r="C31" s="62" t="s">
        <v>128</v>
      </c>
      <c r="D31" s="62" t="s">
        <v>127</v>
      </c>
      <c r="E31" s="62" t="s">
        <v>128</v>
      </c>
      <c r="F31" s="62" t="s">
        <v>216</v>
      </c>
      <c r="G31" s="62" t="s">
        <v>128</v>
      </c>
      <c r="H31" s="80">
        <v>71641</v>
      </c>
      <c r="I31" s="80">
        <v>71641</v>
      </c>
      <c r="J31" s="147"/>
      <c r="K31" s="147"/>
      <c r="L31" s="80">
        <v>71641</v>
      </c>
      <c r="M31" s="147"/>
      <c r="N31" s="80"/>
      <c r="O31" s="80"/>
      <c r="P31" s="80"/>
      <c r="Q31" s="80"/>
      <c r="R31" s="80"/>
      <c r="S31" s="80"/>
      <c r="T31" s="80"/>
      <c r="U31" s="80"/>
      <c r="V31" s="80"/>
      <c r="W31" s="80"/>
    </row>
    <row r="32" ht="20.25" customHeight="1" spans="1:23">
      <c r="A32" s="142" t="s">
        <v>69</v>
      </c>
      <c r="B32" s="62" t="s">
        <v>215</v>
      </c>
      <c r="C32" s="62" t="s">
        <v>128</v>
      </c>
      <c r="D32" s="62" t="s">
        <v>127</v>
      </c>
      <c r="E32" s="62" t="s">
        <v>128</v>
      </c>
      <c r="F32" s="62" t="s">
        <v>216</v>
      </c>
      <c r="G32" s="62" t="s">
        <v>128</v>
      </c>
      <c r="H32" s="80">
        <v>95472</v>
      </c>
      <c r="I32" s="80">
        <v>95472</v>
      </c>
      <c r="J32" s="147"/>
      <c r="K32" s="147"/>
      <c r="L32" s="80">
        <v>95472</v>
      </c>
      <c r="M32" s="147"/>
      <c r="N32" s="80"/>
      <c r="O32" s="80"/>
      <c r="P32" s="80"/>
      <c r="Q32" s="80"/>
      <c r="R32" s="80"/>
      <c r="S32" s="80"/>
      <c r="T32" s="80"/>
      <c r="U32" s="80"/>
      <c r="V32" s="80"/>
      <c r="W32" s="80"/>
    </row>
    <row r="33" ht="20.25" customHeight="1" spans="1:23">
      <c r="A33" s="142" t="s">
        <v>69</v>
      </c>
      <c r="B33" s="62" t="s">
        <v>217</v>
      </c>
      <c r="C33" s="62" t="s">
        <v>172</v>
      </c>
      <c r="D33" s="62" t="s">
        <v>101</v>
      </c>
      <c r="E33" s="62" t="s">
        <v>102</v>
      </c>
      <c r="F33" s="62" t="s">
        <v>218</v>
      </c>
      <c r="G33" s="62" t="s">
        <v>172</v>
      </c>
      <c r="H33" s="80">
        <v>2240</v>
      </c>
      <c r="I33" s="80">
        <v>2240</v>
      </c>
      <c r="J33" s="147"/>
      <c r="K33" s="147"/>
      <c r="L33" s="80">
        <v>2240</v>
      </c>
      <c r="M33" s="147"/>
      <c r="N33" s="80"/>
      <c r="O33" s="80"/>
      <c r="P33" s="80"/>
      <c r="Q33" s="80"/>
      <c r="R33" s="80"/>
      <c r="S33" s="80"/>
      <c r="T33" s="80"/>
      <c r="U33" s="80"/>
      <c r="V33" s="80"/>
      <c r="W33" s="80"/>
    </row>
    <row r="34" ht="20.25" customHeight="1" spans="1:23">
      <c r="A34" s="142" t="s">
        <v>69</v>
      </c>
      <c r="B34" s="62" t="s">
        <v>217</v>
      </c>
      <c r="C34" s="62" t="s">
        <v>172</v>
      </c>
      <c r="D34" s="62" t="s">
        <v>103</v>
      </c>
      <c r="E34" s="62" t="s">
        <v>104</v>
      </c>
      <c r="F34" s="62" t="s">
        <v>218</v>
      </c>
      <c r="G34" s="62" t="s">
        <v>172</v>
      </c>
      <c r="H34" s="80">
        <v>1920</v>
      </c>
      <c r="I34" s="80">
        <v>1920</v>
      </c>
      <c r="J34" s="147"/>
      <c r="K34" s="147"/>
      <c r="L34" s="80">
        <v>1920</v>
      </c>
      <c r="M34" s="147"/>
      <c r="N34" s="80"/>
      <c r="O34" s="80"/>
      <c r="P34" s="80"/>
      <c r="Q34" s="80"/>
      <c r="R34" s="80"/>
      <c r="S34" s="80"/>
      <c r="T34" s="80"/>
      <c r="U34" s="80"/>
      <c r="V34" s="80"/>
      <c r="W34" s="80"/>
    </row>
    <row r="35" ht="20.25" customHeight="1" spans="1:23">
      <c r="A35" s="142" t="s">
        <v>69</v>
      </c>
      <c r="B35" s="62" t="s">
        <v>219</v>
      </c>
      <c r="C35" s="62" t="s">
        <v>220</v>
      </c>
      <c r="D35" s="62" t="s">
        <v>101</v>
      </c>
      <c r="E35" s="62" t="s">
        <v>102</v>
      </c>
      <c r="F35" s="62" t="s">
        <v>221</v>
      </c>
      <c r="G35" s="62" t="s">
        <v>222</v>
      </c>
      <c r="H35" s="80">
        <v>63000</v>
      </c>
      <c r="I35" s="80">
        <v>63000</v>
      </c>
      <c r="J35" s="147"/>
      <c r="K35" s="147"/>
      <c r="L35" s="80">
        <v>63000</v>
      </c>
      <c r="M35" s="147"/>
      <c r="N35" s="80"/>
      <c r="O35" s="80"/>
      <c r="P35" s="80"/>
      <c r="Q35" s="80"/>
      <c r="R35" s="80"/>
      <c r="S35" s="80"/>
      <c r="T35" s="80"/>
      <c r="U35" s="80"/>
      <c r="V35" s="80"/>
      <c r="W35" s="80"/>
    </row>
    <row r="36" ht="20.25" customHeight="1" spans="1:23">
      <c r="A36" s="142" t="s">
        <v>69</v>
      </c>
      <c r="B36" s="62" t="s">
        <v>223</v>
      </c>
      <c r="C36" s="62" t="s">
        <v>224</v>
      </c>
      <c r="D36" s="62" t="s">
        <v>101</v>
      </c>
      <c r="E36" s="62" t="s">
        <v>102</v>
      </c>
      <c r="F36" s="62" t="s">
        <v>225</v>
      </c>
      <c r="G36" s="62" t="s">
        <v>224</v>
      </c>
      <c r="H36" s="80">
        <v>1260</v>
      </c>
      <c r="I36" s="80">
        <v>1260</v>
      </c>
      <c r="J36" s="147"/>
      <c r="K36" s="147"/>
      <c r="L36" s="80">
        <v>1260</v>
      </c>
      <c r="M36" s="147"/>
      <c r="N36" s="80"/>
      <c r="O36" s="80"/>
      <c r="P36" s="80"/>
      <c r="Q36" s="80"/>
      <c r="R36" s="80"/>
      <c r="S36" s="80"/>
      <c r="T36" s="80"/>
      <c r="U36" s="80"/>
      <c r="V36" s="80"/>
      <c r="W36" s="80"/>
    </row>
    <row r="37" ht="20.25" customHeight="1" spans="1:23">
      <c r="A37" s="142" t="s">
        <v>69</v>
      </c>
      <c r="B37" s="62" t="s">
        <v>223</v>
      </c>
      <c r="C37" s="62" t="s">
        <v>224</v>
      </c>
      <c r="D37" s="62" t="s">
        <v>103</v>
      </c>
      <c r="E37" s="62" t="s">
        <v>104</v>
      </c>
      <c r="F37" s="62" t="s">
        <v>225</v>
      </c>
      <c r="G37" s="62" t="s">
        <v>224</v>
      </c>
      <c r="H37" s="80">
        <v>1080</v>
      </c>
      <c r="I37" s="80">
        <v>1080</v>
      </c>
      <c r="J37" s="147"/>
      <c r="K37" s="147"/>
      <c r="L37" s="80">
        <v>1080</v>
      </c>
      <c r="M37" s="147"/>
      <c r="N37" s="80"/>
      <c r="O37" s="80"/>
      <c r="P37" s="80"/>
      <c r="Q37" s="80"/>
      <c r="R37" s="80"/>
      <c r="S37" s="80"/>
      <c r="T37" s="80"/>
      <c r="U37" s="80"/>
      <c r="V37" s="80"/>
      <c r="W37" s="80"/>
    </row>
    <row r="38" ht="20.25" customHeight="1" spans="1:23">
      <c r="A38" s="142" t="s">
        <v>69</v>
      </c>
      <c r="B38" s="62" t="s">
        <v>226</v>
      </c>
      <c r="C38" s="62" t="s">
        <v>227</v>
      </c>
      <c r="D38" s="62" t="s">
        <v>101</v>
      </c>
      <c r="E38" s="62" t="s">
        <v>102</v>
      </c>
      <c r="F38" s="62" t="s">
        <v>228</v>
      </c>
      <c r="G38" s="62" t="s">
        <v>229</v>
      </c>
      <c r="H38" s="80">
        <v>4100</v>
      </c>
      <c r="I38" s="80">
        <v>4100</v>
      </c>
      <c r="J38" s="147"/>
      <c r="K38" s="147"/>
      <c r="L38" s="80">
        <v>4100</v>
      </c>
      <c r="M38" s="147"/>
      <c r="N38" s="80"/>
      <c r="O38" s="80"/>
      <c r="P38" s="80"/>
      <c r="Q38" s="80"/>
      <c r="R38" s="80"/>
      <c r="S38" s="80"/>
      <c r="T38" s="80"/>
      <c r="U38" s="80"/>
      <c r="V38" s="80"/>
      <c r="W38" s="80"/>
    </row>
    <row r="39" ht="20.25" customHeight="1" spans="1:23">
      <c r="A39" s="142" t="s">
        <v>69</v>
      </c>
      <c r="B39" s="62" t="s">
        <v>226</v>
      </c>
      <c r="C39" s="62" t="s">
        <v>227</v>
      </c>
      <c r="D39" s="62" t="s">
        <v>103</v>
      </c>
      <c r="E39" s="62" t="s">
        <v>104</v>
      </c>
      <c r="F39" s="62" t="s">
        <v>228</v>
      </c>
      <c r="G39" s="62" t="s">
        <v>229</v>
      </c>
      <c r="H39" s="80">
        <v>5900</v>
      </c>
      <c r="I39" s="80">
        <v>5900</v>
      </c>
      <c r="J39" s="147"/>
      <c r="K39" s="147"/>
      <c r="L39" s="80">
        <v>5900</v>
      </c>
      <c r="M39" s="147"/>
      <c r="N39" s="80"/>
      <c r="O39" s="80"/>
      <c r="P39" s="80"/>
      <c r="Q39" s="80"/>
      <c r="R39" s="80"/>
      <c r="S39" s="80"/>
      <c r="T39" s="80"/>
      <c r="U39" s="80"/>
      <c r="V39" s="80"/>
      <c r="W39" s="80"/>
    </row>
    <row r="40" ht="20.25" customHeight="1" spans="1:23">
      <c r="A40" s="142" t="s">
        <v>69</v>
      </c>
      <c r="B40" s="62" t="s">
        <v>226</v>
      </c>
      <c r="C40" s="62" t="s">
        <v>227</v>
      </c>
      <c r="D40" s="62" t="s">
        <v>103</v>
      </c>
      <c r="E40" s="62" t="s">
        <v>104</v>
      </c>
      <c r="F40" s="62" t="s">
        <v>230</v>
      </c>
      <c r="G40" s="62" t="s">
        <v>231</v>
      </c>
      <c r="H40" s="80">
        <v>3500</v>
      </c>
      <c r="I40" s="80">
        <v>3500</v>
      </c>
      <c r="J40" s="147"/>
      <c r="K40" s="147"/>
      <c r="L40" s="80">
        <v>3500</v>
      </c>
      <c r="M40" s="147"/>
      <c r="N40" s="80"/>
      <c r="O40" s="80"/>
      <c r="P40" s="80"/>
      <c r="Q40" s="80"/>
      <c r="R40" s="80"/>
      <c r="S40" s="80"/>
      <c r="T40" s="80"/>
      <c r="U40" s="80"/>
      <c r="V40" s="80"/>
      <c r="W40" s="80"/>
    </row>
    <row r="41" ht="20.25" customHeight="1" spans="1:23">
      <c r="A41" s="142" t="s">
        <v>69</v>
      </c>
      <c r="B41" s="62" t="s">
        <v>226</v>
      </c>
      <c r="C41" s="62" t="s">
        <v>227</v>
      </c>
      <c r="D41" s="62" t="s">
        <v>101</v>
      </c>
      <c r="E41" s="62" t="s">
        <v>102</v>
      </c>
      <c r="F41" s="62" t="s">
        <v>232</v>
      </c>
      <c r="G41" s="62" t="s">
        <v>233</v>
      </c>
      <c r="H41" s="80">
        <v>3900</v>
      </c>
      <c r="I41" s="80">
        <v>3900</v>
      </c>
      <c r="J41" s="147"/>
      <c r="K41" s="147"/>
      <c r="L41" s="80">
        <v>3900</v>
      </c>
      <c r="M41" s="147"/>
      <c r="N41" s="80"/>
      <c r="O41" s="80"/>
      <c r="P41" s="80"/>
      <c r="Q41" s="80"/>
      <c r="R41" s="80"/>
      <c r="S41" s="80"/>
      <c r="T41" s="80"/>
      <c r="U41" s="80"/>
      <c r="V41" s="80"/>
      <c r="W41" s="80"/>
    </row>
    <row r="42" ht="20.25" customHeight="1" spans="1:23">
      <c r="A42" s="142" t="s">
        <v>69</v>
      </c>
      <c r="B42" s="62" t="s">
        <v>226</v>
      </c>
      <c r="C42" s="62" t="s">
        <v>227</v>
      </c>
      <c r="D42" s="62" t="s">
        <v>101</v>
      </c>
      <c r="E42" s="62" t="s">
        <v>102</v>
      </c>
      <c r="F42" s="62" t="s">
        <v>234</v>
      </c>
      <c r="G42" s="62" t="s">
        <v>235</v>
      </c>
      <c r="H42" s="80">
        <v>2200</v>
      </c>
      <c r="I42" s="80">
        <v>2200</v>
      </c>
      <c r="J42" s="147"/>
      <c r="K42" s="147"/>
      <c r="L42" s="80">
        <v>2200</v>
      </c>
      <c r="M42" s="147"/>
      <c r="N42" s="80"/>
      <c r="O42" s="80"/>
      <c r="P42" s="80"/>
      <c r="Q42" s="80"/>
      <c r="R42" s="80"/>
      <c r="S42" s="80"/>
      <c r="T42" s="80"/>
      <c r="U42" s="80"/>
      <c r="V42" s="80"/>
      <c r="W42" s="80"/>
    </row>
    <row r="43" ht="20.25" customHeight="1" spans="1:23">
      <c r="A43" s="142" t="s">
        <v>69</v>
      </c>
      <c r="B43" s="62" t="s">
        <v>226</v>
      </c>
      <c r="C43" s="62" t="s">
        <v>227</v>
      </c>
      <c r="D43" s="62" t="s">
        <v>103</v>
      </c>
      <c r="E43" s="62" t="s">
        <v>104</v>
      </c>
      <c r="F43" s="62" t="s">
        <v>236</v>
      </c>
      <c r="G43" s="62" t="s">
        <v>237</v>
      </c>
      <c r="H43" s="80">
        <v>3300</v>
      </c>
      <c r="I43" s="80">
        <v>3300</v>
      </c>
      <c r="J43" s="147"/>
      <c r="K43" s="147"/>
      <c r="L43" s="80">
        <v>3300</v>
      </c>
      <c r="M43" s="147"/>
      <c r="N43" s="80"/>
      <c r="O43" s="80"/>
      <c r="P43" s="80"/>
      <c r="Q43" s="80"/>
      <c r="R43" s="80"/>
      <c r="S43" s="80"/>
      <c r="T43" s="80"/>
      <c r="U43" s="80"/>
      <c r="V43" s="80"/>
      <c r="W43" s="80"/>
    </row>
    <row r="44" ht="20.25" customHeight="1" spans="1:23">
      <c r="A44" s="142" t="s">
        <v>69</v>
      </c>
      <c r="B44" s="62" t="s">
        <v>226</v>
      </c>
      <c r="C44" s="62" t="s">
        <v>227</v>
      </c>
      <c r="D44" s="62" t="s">
        <v>101</v>
      </c>
      <c r="E44" s="62" t="s">
        <v>102</v>
      </c>
      <c r="F44" s="62" t="s">
        <v>238</v>
      </c>
      <c r="G44" s="62" t="s">
        <v>239</v>
      </c>
      <c r="H44" s="80">
        <v>8000</v>
      </c>
      <c r="I44" s="80">
        <v>8000</v>
      </c>
      <c r="J44" s="147"/>
      <c r="K44" s="147"/>
      <c r="L44" s="80">
        <v>8000</v>
      </c>
      <c r="M44" s="147"/>
      <c r="N44" s="80"/>
      <c r="O44" s="80"/>
      <c r="P44" s="80"/>
      <c r="Q44" s="80"/>
      <c r="R44" s="80"/>
      <c r="S44" s="80"/>
      <c r="T44" s="80"/>
      <c r="U44" s="80"/>
      <c r="V44" s="80"/>
      <c r="W44" s="80"/>
    </row>
    <row r="45" ht="20.25" customHeight="1" spans="1:23">
      <c r="A45" s="142" t="s">
        <v>69</v>
      </c>
      <c r="B45" s="62" t="s">
        <v>226</v>
      </c>
      <c r="C45" s="62" t="s">
        <v>227</v>
      </c>
      <c r="D45" s="62" t="s">
        <v>103</v>
      </c>
      <c r="E45" s="62" t="s">
        <v>104</v>
      </c>
      <c r="F45" s="62" t="s">
        <v>238</v>
      </c>
      <c r="G45" s="62" t="s">
        <v>239</v>
      </c>
      <c r="H45" s="80">
        <v>2000</v>
      </c>
      <c r="I45" s="80">
        <v>2000</v>
      </c>
      <c r="J45" s="147"/>
      <c r="K45" s="147"/>
      <c r="L45" s="80">
        <v>2000</v>
      </c>
      <c r="M45" s="147"/>
      <c r="N45" s="80"/>
      <c r="O45" s="80"/>
      <c r="P45" s="80"/>
      <c r="Q45" s="80"/>
      <c r="R45" s="80"/>
      <c r="S45" s="80"/>
      <c r="T45" s="80"/>
      <c r="U45" s="80"/>
      <c r="V45" s="80"/>
      <c r="W45" s="80"/>
    </row>
    <row r="46" ht="20.25" customHeight="1" spans="1:23">
      <c r="A46" s="142" t="s">
        <v>69</v>
      </c>
      <c r="B46" s="62" t="s">
        <v>226</v>
      </c>
      <c r="C46" s="62" t="s">
        <v>227</v>
      </c>
      <c r="D46" s="62" t="s">
        <v>103</v>
      </c>
      <c r="E46" s="62" t="s">
        <v>104</v>
      </c>
      <c r="F46" s="62" t="s">
        <v>221</v>
      </c>
      <c r="G46" s="62" t="s">
        <v>222</v>
      </c>
      <c r="H46" s="80">
        <v>900</v>
      </c>
      <c r="I46" s="80">
        <v>900</v>
      </c>
      <c r="J46" s="147"/>
      <c r="K46" s="147"/>
      <c r="L46" s="80">
        <v>900</v>
      </c>
      <c r="M46" s="147"/>
      <c r="N46" s="80"/>
      <c r="O46" s="80"/>
      <c r="P46" s="80"/>
      <c r="Q46" s="80"/>
      <c r="R46" s="80"/>
      <c r="S46" s="80"/>
      <c r="T46" s="80"/>
      <c r="U46" s="80"/>
      <c r="V46" s="80"/>
      <c r="W46" s="80"/>
    </row>
    <row r="47" ht="20.25" customHeight="1" spans="1:23">
      <c r="A47" s="142" t="s">
        <v>69</v>
      </c>
      <c r="B47" s="62" t="s">
        <v>226</v>
      </c>
      <c r="C47" s="62" t="s">
        <v>227</v>
      </c>
      <c r="D47" s="62" t="s">
        <v>101</v>
      </c>
      <c r="E47" s="62" t="s">
        <v>102</v>
      </c>
      <c r="F47" s="62" t="s">
        <v>240</v>
      </c>
      <c r="G47" s="62" t="s">
        <v>241</v>
      </c>
      <c r="H47" s="80">
        <v>16800</v>
      </c>
      <c r="I47" s="80">
        <v>16800</v>
      </c>
      <c r="J47" s="147"/>
      <c r="K47" s="147"/>
      <c r="L47" s="80">
        <v>16800</v>
      </c>
      <c r="M47" s="147"/>
      <c r="N47" s="80"/>
      <c r="O47" s="80"/>
      <c r="P47" s="80"/>
      <c r="Q47" s="80"/>
      <c r="R47" s="80"/>
      <c r="S47" s="80"/>
      <c r="T47" s="80"/>
      <c r="U47" s="80"/>
      <c r="V47" s="80"/>
      <c r="W47" s="80"/>
    </row>
    <row r="48" ht="20.25" customHeight="1" spans="1:23">
      <c r="A48" s="142" t="s">
        <v>69</v>
      </c>
      <c r="B48" s="62" t="s">
        <v>226</v>
      </c>
      <c r="C48" s="62" t="s">
        <v>227</v>
      </c>
      <c r="D48" s="62" t="s">
        <v>103</v>
      </c>
      <c r="E48" s="62" t="s">
        <v>104</v>
      </c>
      <c r="F48" s="62" t="s">
        <v>240</v>
      </c>
      <c r="G48" s="62" t="s">
        <v>241</v>
      </c>
      <c r="H48" s="80">
        <v>14400</v>
      </c>
      <c r="I48" s="80">
        <v>14400</v>
      </c>
      <c r="J48" s="147"/>
      <c r="K48" s="147"/>
      <c r="L48" s="80">
        <v>14400</v>
      </c>
      <c r="M48" s="147"/>
      <c r="N48" s="80"/>
      <c r="O48" s="80"/>
      <c r="P48" s="80"/>
      <c r="Q48" s="80"/>
      <c r="R48" s="80"/>
      <c r="S48" s="80"/>
      <c r="T48" s="80"/>
      <c r="U48" s="80"/>
      <c r="V48" s="80"/>
      <c r="W48" s="80"/>
    </row>
    <row r="49" ht="20.25" customHeight="1" spans="1:23">
      <c r="A49" s="142" t="s">
        <v>69</v>
      </c>
      <c r="B49" s="62" t="s">
        <v>242</v>
      </c>
      <c r="C49" s="62" t="s">
        <v>243</v>
      </c>
      <c r="D49" s="62" t="s">
        <v>101</v>
      </c>
      <c r="E49" s="62" t="s">
        <v>102</v>
      </c>
      <c r="F49" s="62" t="s">
        <v>199</v>
      </c>
      <c r="G49" s="62" t="s">
        <v>200</v>
      </c>
      <c r="H49" s="80">
        <v>111480</v>
      </c>
      <c r="I49" s="80">
        <v>111480</v>
      </c>
      <c r="J49" s="147"/>
      <c r="K49" s="147"/>
      <c r="L49" s="80">
        <v>111480</v>
      </c>
      <c r="M49" s="147"/>
      <c r="N49" s="80"/>
      <c r="O49" s="80"/>
      <c r="P49" s="80"/>
      <c r="Q49" s="80"/>
      <c r="R49" s="80"/>
      <c r="S49" s="80"/>
      <c r="T49" s="80"/>
      <c r="U49" s="80"/>
      <c r="V49" s="80"/>
      <c r="W49" s="80"/>
    </row>
    <row r="50" ht="20.25" customHeight="1" spans="1:23">
      <c r="A50" s="142" t="s">
        <v>69</v>
      </c>
      <c r="B50" s="62" t="s">
        <v>244</v>
      </c>
      <c r="C50" s="62" t="s">
        <v>245</v>
      </c>
      <c r="D50" s="62" t="s">
        <v>103</v>
      </c>
      <c r="E50" s="62" t="s">
        <v>104</v>
      </c>
      <c r="F50" s="62" t="s">
        <v>213</v>
      </c>
      <c r="G50" s="62" t="s">
        <v>214</v>
      </c>
      <c r="H50" s="80">
        <v>50400</v>
      </c>
      <c r="I50" s="80">
        <v>50400</v>
      </c>
      <c r="J50" s="147"/>
      <c r="K50" s="147"/>
      <c r="L50" s="80">
        <v>50400</v>
      </c>
      <c r="M50" s="147"/>
      <c r="N50" s="80"/>
      <c r="O50" s="80"/>
      <c r="P50" s="80"/>
      <c r="Q50" s="80"/>
      <c r="R50" s="80"/>
      <c r="S50" s="80"/>
      <c r="T50" s="80"/>
      <c r="U50" s="80"/>
      <c r="V50" s="80"/>
      <c r="W50" s="80"/>
    </row>
    <row r="51" ht="17.25" customHeight="1" spans="1:23">
      <c r="A51" s="31" t="s">
        <v>167</v>
      </c>
      <c r="B51" s="143"/>
      <c r="C51" s="143"/>
      <c r="D51" s="143"/>
      <c r="E51" s="143"/>
      <c r="F51" s="143"/>
      <c r="G51" s="144"/>
      <c r="H51" s="80">
        <v>2243481.14</v>
      </c>
      <c r="I51" s="80">
        <v>2243481.14</v>
      </c>
      <c r="J51" s="80"/>
      <c r="K51" s="80"/>
      <c r="L51" s="80">
        <v>2243481.14</v>
      </c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</row>
  </sheetData>
  <mergeCells count="30">
    <mergeCell ref="A2:W2"/>
    <mergeCell ref="A3:G3"/>
    <mergeCell ref="H4:W4"/>
    <mergeCell ref="I5:M5"/>
    <mergeCell ref="N5:P5"/>
    <mergeCell ref="R5:W5"/>
    <mergeCell ref="A51:G5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1"/>
      <c r="E1" s="1"/>
      <c r="F1" s="1"/>
      <c r="G1" s="1"/>
      <c r="H1" s="1"/>
      <c r="U1" s="131"/>
      <c r="W1" s="136" t="s">
        <v>246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"单位名称："&amp;"宜良县投资促进局"</f>
        <v>单位名称：宜良县投资促进局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1"/>
      <c r="W3" s="115" t="s">
        <v>1</v>
      </c>
    </row>
    <row r="4" ht="21.75" customHeight="1" spans="1:23">
      <c r="A4" s="8" t="s">
        <v>247</v>
      </c>
      <c r="B4" s="9" t="s">
        <v>177</v>
      </c>
      <c r="C4" s="8" t="s">
        <v>178</v>
      </c>
      <c r="D4" s="8" t="s">
        <v>248</v>
      </c>
      <c r="E4" s="9" t="s">
        <v>179</v>
      </c>
      <c r="F4" s="9" t="s">
        <v>180</v>
      </c>
      <c r="G4" s="9" t="s">
        <v>181</v>
      </c>
      <c r="H4" s="9" t="s">
        <v>182</v>
      </c>
      <c r="I4" s="26" t="s">
        <v>54</v>
      </c>
      <c r="J4" s="10" t="s">
        <v>249</v>
      </c>
      <c r="K4" s="11"/>
      <c r="L4" s="11"/>
      <c r="M4" s="12"/>
      <c r="N4" s="10" t="s">
        <v>185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2" t="s">
        <v>57</v>
      </c>
      <c r="K5" s="133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191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4" t="s">
        <v>56</v>
      </c>
      <c r="K6" s="135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250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19">
        <v>21</v>
      </c>
      <c r="V8" s="34">
        <v>22</v>
      </c>
      <c r="W8" s="19">
        <v>23</v>
      </c>
    </row>
    <row r="9" ht="21.75" customHeight="1" spans="1:23">
      <c r="A9" s="70"/>
      <c r="B9" s="70"/>
      <c r="C9" s="70"/>
      <c r="D9" s="70"/>
      <c r="E9" s="70"/>
      <c r="F9" s="70"/>
      <c r="G9" s="70"/>
      <c r="H9" s="7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18.75" customHeight="1" spans="1:23">
      <c r="A10" s="31" t="s">
        <v>167</v>
      </c>
      <c r="B10" s="32"/>
      <c r="C10" s="32"/>
      <c r="D10" s="32"/>
      <c r="E10" s="32"/>
      <c r="F10" s="32"/>
      <c r="G10" s="32"/>
      <c r="H10" s="33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251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">
      <c r="A3" s="4" t="str">
        <f>"单位名称："&amp;"宜良县投资促进局"</f>
        <v>单位名称：宜良县投资促进局</v>
      </c>
    </row>
    <row r="4" ht="44.25" customHeight="1" spans="1:10">
      <c r="A4" s="68" t="s">
        <v>252</v>
      </c>
      <c r="B4" s="68" t="s">
        <v>253</v>
      </c>
      <c r="C4" s="68" t="s">
        <v>254</v>
      </c>
      <c r="D4" s="68" t="s">
        <v>255</v>
      </c>
      <c r="E4" s="68" t="s">
        <v>256</v>
      </c>
      <c r="F4" s="69" t="s">
        <v>257</v>
      </c>
      <c r="G4" s="68" t="s">
        <v>258</v>
      </c>
      <c r="H4" s="69" t="s">
        <v>259</v>
      </c>
      <c r="I4" s="69" t="s">
        <v>260</v>
      </c>
      <c r="J4" s="68" t="s">
        <v>261</v>
      </c>
    </row>
    <row r="5" ht="18.7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34">
        <v>6</v>
      </c>
      <c r="G5" s="130">
        <v>7</v>
      </c>
      <c r="H5" s="34">
        <v>8</v>
      </c>
      <c r="I5" s="34">
        <v>9</v>
      </c>
      <c r="J5" s="130">
        <v>10</v>
      </c>
    </row>
    <row r="6" ht="42" customHeight="1" spans="1:10">
      <c r="A6" s="28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8"/>
      <c r="B7" s="20"/>
      <c r="C7" s="20"/>
      <c r="D7" s="20"/>
      <c r="E7" s="28"/>
      <c r="F7" s="20"/>
      <c r="G7" s="28"/>
      <c r="H7" s="20"/>
      <c r="I7" s="20"/>
      <c r="J7" s="28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橙小栩</cp:lastModifiedBy>
  <dcterms:created xsi:type="dcterms:W3CDTF">2026-03-03T01:30:00Z</dcterms:created>
  <dcterms:modified xsi:type="dcterms:W3CDTF">2026-03-06T02:07:28Z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553AC957C49E4F209D3B6C77F231ECE0</vt:lpwstr>
  </property>
  <property fmtid="{D5CDD505-2E9C-101B-9397-08002B2CF9AE}" pid="3" name="KSOProductBuildVer">
    <vt:lpwstr>2052-11.8.2.12089</vt:lpwstr>
  </property>
</Properties>
</file>