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<sst xmlns="http://schemas.openxmlformats.org/spreadsheetml/2006/main" count="900" uniqueCount="371">
  <si>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</si>
  <si>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</si>
  <si>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</si>
  <si>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</si>
  <si>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</si>
  <si>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</si>
  <si>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</si>
  <si>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</si>
  <si>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</si>
  <si>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</si>
  <si>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</si>
  <si>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</si>
  <si>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</si>
  <si>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</si>
  <si>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</si>
  <si>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</si>
  <si>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</si>
  <si>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</si>
  <si>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</si>
  <si>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</si>
  <si>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</si>
  <si>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</si>
  <si>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</si>
  <si>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</si>
  <si>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</si>
  <si>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</si>
  <si>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</si>
  <si>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</si>
  <si>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</si>
  <si>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</si>
  <si>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</si>
  <si>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</si>
  <si>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</si>
  <si>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</si>
  <si>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</si>
  <si>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</si>
  <si>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</si>
  <si>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</si>
  <si>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</si>
  <si>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</si>
  <si>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</si>
  <si>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</si>
  <si>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</si>
  <si>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</si>
  <si>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</si>
  <si>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</si>
  <si>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</si>
  <si>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</si>
  <si>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</si>
  <si>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</si>
  <si>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</si>
  <si>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</si>
  <si>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</si>
  <si>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</si>
  <si>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</si>
  <si>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</si>
  <si>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</si>
  <si>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</si>
  <si>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</si>
  <si>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</si>
  <si>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</si>
  <si>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</si>
  <si>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</si>
  <si>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</si>
  <si>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</si>
  <si>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</si>
  <si>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</si>
  <si>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</si>
  <si>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113</t>
  </si>
  <si>
    <t>宜良县司法局</t>
  </si>
  <si>
    <t>113001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</si>
  <si>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</si>
  <si>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</si>
  <si>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</si>
  <si>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</si>
  <si>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</si>
  <si>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</si>
  <si>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</si>
  <si>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</si>
  <si>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</si>
  <si>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</si>
  <si>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</si>
  <si>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</si>
  <si>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</si>
  <si>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</si>
  <si>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</si>
  <si>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</si>
  <si>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</si>
  <si>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</si>
  <si>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</si>
  <si>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</si>
  <si>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</si>
  <si>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</si>
  <si>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</si>
  <si>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</si>
  <si>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</si>
  <si>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</si>
  <si>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204</t>
  </si>
  <si>
    <t>公共安全支出</t>
  </si>
  <si>
    <t>20406</t>
  </si>
  <si>
    <t>司法</t>
  </si>
  <si>
    <t>2040601</t>
  </si>
  <si>
    <t>行政运行</t>
  </si>
  <si>
    <t>2040650</t>
  </si>
  <si>
    <t>事业运行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</si>
  <si>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</si>
  <si>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</si>
  <si>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</si>
  <si>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</si>
  <si>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</si>
  <si>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</si>
  <si>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</si>
  <si>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</si>
  <si>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</si>
  <si>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</si>
  <si>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</si>
  <si>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</si>
  <si>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</si>
  <si>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</si>
  <si>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</si>
  <si>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</si>
  <si>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</si>
  <si>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</si>
  <si>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</si>
  <si>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</si>
  <si>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</si>
  <si>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</si>
  <si>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</si>
  <si>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</si>
  <si>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</si>
  <si>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</si>
  <si>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</si>
  <si>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</si>
  <si>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</si>
  <si>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</si>
  <si>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</si>
  <si>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</si>
  <si>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</si>
  <si>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</si>
  <si>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</si>
  <si>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</si>
  <si>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</si>
  <si>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</si>
  <si>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</si>
  <si>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</si>
  <si>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</si>
  <si>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</si>
  <si>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</si>
  <si>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</si>
  <si>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</si>
  <si>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</si>
  <si>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</si>
  <si>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</si>
  <si>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</si>
  <si>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</si>
  <si>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</si>
  <si>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</si>
  <si>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</si>
  <si>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</si>
  <si>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</si>
  <si>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</si>
  <si>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</si>
  <si>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</si>
  <si>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</si>
  <si>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</si>
  <si>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</si>
  <si>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</si>
  <si>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</si>
  <si>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</si>
  <si>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</si>
  <si>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</si>
  <si>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</si>
  <si>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</si>
  <si>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</si>
  <si>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</si>
  <si>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</si>
  <si>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</si>
  <si>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</si>
  <si>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</si>
  <si>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</si>
  <si>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</si>
  <si>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</si>
  <si>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</si>
  <si>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</si>
  <si>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</si>
  <si>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</si>
  <si>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</si>
  <si>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</si>
  <si>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</si>
  <si>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</si>
  <si>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</si>
  <si>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</si>
  <si>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</si>
  <si>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</si>
  <si>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</si>
  <si>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</si>
  <si>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</si>
  <si>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</si>
  <si>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</si>
  <si>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</si>
  <si>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</si>
  <si>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530125210000000000462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</si>
  <si>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</si>
  <si>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</si>
  <si>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</si>
  <si>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</si>
  <si>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</si>
  <si>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</si>
  <si>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</si>
  <si>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530125210000000000463</t>
  </si>
  <si>
    <t>事业人员支出工资</t>
  </si>
  <si>
    <t>30107</t>
  </si>
  <si>
    <t>绩效工资</t>
  </si>
  <si>
    <t>530125210000000000464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</si>
  <si>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</si>
  <si>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</si>
  <si>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</si>
  <si>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</si>
  <si>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</si>
  <si>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</si>
  <si>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</si>
  <si>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</si>
  <si>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</si>
  <si>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</si>
  <si>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</si>
  <si>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530125210000000000465</t>
  </si>
  <si>
    <t>30113</t>
  </si>
  <si>
    <t>530125210000000000470</t>
  </si>
  <si>
    <t>行政公务交通补贴</t>
  </si>
  <si>
    <t>30239</t>
  </si>
  <si>
    <t>其他交通费用</t>
  </si>
  <si>
    <t>530125210000000000474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</si>
  <si>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</si>
  <si>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</si>
  <si>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</si>
  <si>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</si>
  <si>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</si>
  <si>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</si>
  <si>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</si>
  <si>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</si>
  <si>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</si>
  <si>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</si>
  <si>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</si>
  <si>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30215</t>
  </si>
  <si>
    <t>会议费</t>
  </si>
  <si>
    <t>30216</t>
  </si>
  <si>
    <t>培训费</t>
  </si>
  <si>
    <t>30227</t>
  </si>
  <si>
    <t>委托业务费</t>
  </si>
  <si>
    <t>30299</t>
  </si>
  <si>
    <t>其他商品和服务支出</t>
  </si>
  <si>
    <t>530125210000000002019</t>
  </si>
  <si>
    <t>30217</t>
  </si>
  <si>
    <t>530125210000000002021</t>
  </si>
  <si>
    <t>工会经费</t>
  </si>
  <si>
    <t>30228</t>
  </si>
  <si>
    <t>530125231100001356376</t>
  </si>
  <si>
    <t>离退休人员支出</t>
  </si>
  <si>
    <t>30305</t>
  </si>
  <si>
    <t>生活补助</t>
  </si>
  <si>
    <t>530125231100001356377</t>
  </si>
  <si>
    <t>公车购置及运维费</t>
  </si>
  <si>
    <t>30231</t>
  </si>
  <si>
    <t>公务用车运行维护费</t>
  </si>
  <si>
    <t>530125231100001388541</t>
  </si>
  <si>
    <t>行政人员绩效奖励</t>
  </si>
  <si>
    <t>530125231100001388563</t>
  </si>
  <si>
    <t>其他财政补助人员生活补助</t>
  </si>
  <si>
    <t>530125241100002313915</t>
  </si>
  <si>
    <t>其他人员支出</t>
  </si>
  <si>
    <t>30199</t>
  </si>
  <si>
    <t>其他工资福利支出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</si>
  <si>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</si>
  <si>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</si>
  <si>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</si>
  <si>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</si>
  <si>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</si>
  <si>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</si>
  <si>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530125261100005060287</t>
  </si>
  <si>
    <t>遗属补助资金</t>
  </si>
  <si>
    <t>30304</t>
  </si>
  <si>
    <t>抚恤金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</si>
  <si>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</si>
  <si>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</si>
  <si>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</si>
  <si>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</si>
  <si>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</si>
  <si>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</si>
  <si>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</si>
  <si>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</si>
  <si>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</si>
  <si>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</si>
  <si>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</si>
  <si>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2026年度对个和家庭的补助遗属补助资金，保障司法行政机关正常运转。</t>
  </si>
  <si>
    <t>产出指标</t>
  </si>
  <si>
    <t>数量指标</t>
  </si>
  <si>
    <t>遗属补助发放人数</t>
  </si>
  <si>
    <t>=</t>
  </si>
  <si>
    <t>100</t>
  </si>
  <si>
    <t>%</t>
  </si>
  <si>
    <t>定量指标</t>
  </si>
  <si>
    <t>遗属补助发放1人</t>
  </si>
  <si>
    <t>效益指标</t>
  </si>
  <si>
    <t>社会效益</t>
  </si>
  <si>
    <t>部门运转</t>
  </si>
  <si>
    <t>&gt;=</t>
  </si>
  <si>
    <t>2026年遗属补助正常发放</t>
  </si>
  <si>
    <t>满意度指标</t>
  </si>
  <si>
    <t>服务对象满意度</t>
  </si>
  <si>
    <t>人员满意度</t>
  </si>
  <si>
    <t>95</t>
  </si>
  <si>
    <t>预算06表</t>
  </si>
  <si>
    <t>政府性基金预算支出预算表</t>
  </si>
  <si>
    <t>单位名称：昆明市发展和改革委员会</t>
  </si>
  <si>
    <t>政府性基金预算支出</t>
  </si>
  <si>
    <t>注：2026年我单位无此项预算项目，本表为空。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</si>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</sst>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" workbookViewId="0">
      <selection activeCell="D13" sqref="D13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1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"单位名称："&amp;"全部"</f>
        <v>单位名称：全部</v>
      </c>
      <c r="B3" s="159"/>
      <c r="D3" s="138" t="s">
        <v>1</v>
      </c>
    </row>
    <row r="4" ht="23.25" customHeight="1" spans="1:4">
      <c r="A4" s="160" t="s">
        <v>2</v>
      </c>
      <c r="B4" s="161"/>
      <c r="C4" s="160" t="s">
        <v>3</v>
      </c>
      <c r="D4" s="161"/>
    </row>
    <row r="5" ht="24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7.25" customHeight="1" spans="1:4">
      <c r="A6" s="162" t="s">
        <v>7</v>
      </c>
      <c r="B6" s="80">
        <v>9936825.61</v>
      </c>
      <c r="C6" s="162" t="s">
        <v>8</v>
      </c>
      <c r="D6" s="80"/>
    </row>
    <row r="7" ht="17.25" customHeight="1" spans="1:4">
      <c r="A7" s="162" t="s">
        <v>9</v>
      </c>
      <c r="B7" s="80"/>
      <c r="C7" s="162" t="s">
        <v>10</v>
      </c>
      <c r="D7" s="80"/>
    </row>
    <row r="8" ht="17.25" customHeight="1" spans="1:4">
      <c r="A8" s="162" t="s">
        <v>11</v>
      </c>
      <c r="B8" s="80"/>
      <c r="C8" s="195" t="s">
        <v>12</v>
      </c>
      <c r="D8" s="80"/>
    </row>
    <row r="9" ht="17.25" customHeight="1" spans="1:4">
      <c r="A9" s="162" t="s">
        <v>13</v>
      </c>
      <c r="B9" s="80"/>
      <c r="C9" s="195" t="s">
        <v>14</v>
      </c>
      <c r="D9" s="80">
        <v>7385996</v>
      </c>
    </row>
    <row r="10" ht="17.25" customHeight="1" spans="1:4">
      <c r="A10" s="162" t="s">
        <v>15</v>
      </c>
      <c r="B10" s="80"/>
      <c r="C10" s="195" t="s">
        <v>16</v>
      </c>
      <c r="D10" s="80"/>
    </row>
    <row r="11" ht="17.25" customHeight="1" spans="1:4">
      <c r="A11" s="162" t="s">
        <v>17</v>
      </c>
      <c r="B11" s="80"/>
      <c r="C11" s="195" t="s">
        <v>18</v>
      </c>
      <c r="D11" s="80"/>
    </row>
    <row r="12" ht="17.25" customHeight="1" spans="1:4">
      <c r="A12" s="162" t="s">
        <v>19</v>
      </c>
      <c r="B12" s="80"/>
      <c r="C12" s="30" t="s">
        <v>20</v>
      </c>
      <c r="D12" s="80"/>
    </row>
    <row r="13" ht="17.25" customHeight="1" spans="1:4">
      <c r="A13" s="162" t="s">
        <v>21</v>
      </c>
      <c r="B13" s="80"/>
      <c r="C13" s="30" t="s">
        <v>22</v>
      </c>
      <c r="D13" s="80">
        <v>1306996.16</v>
      </c>
    </row>
    <row r="14" ht="17.25" customHeight="1" spans="1:4">
      <c r="A14" s="162" t="s">
        <v>23</v>
      </c>
      <c r="B14" s="80"/>
      <c r="C14" s="30" t="s">
        <v>24</v>
      </c>
      <c r="D14" s="80">
        <v>715500.45</v>
      </c>
    </row>
    <row r="15" ht="17.25" customHeight="1" spans="1:4">
      <c r="A15" s="162" t="s">
        <v>25</v>
      </c>
      <c r="B15" s="80"/>
      <c r="C15" s="30" t="s">
        <v>26</v>
      </c>
      <c r="D15" s="80"/>
    </row>
    <row r="16" ht="17.25" customHeight="1" spans="1:4">
      <c r="A16" s="62"/>
      <c r="B16" s="80"/>
      <c r="C16" s="30" t="s">
        <v>27</v>
      </c>
      <c r="D16" s="80"/>
    </row>
    <row r="17" ht="17.25" customHeight="1" spans="1:4">
      <c r="A17" s="163"/>
      <c r="B17" s="80"/>
      <c r="C17" s="30" t="s">
        <v>28</v>
      </c>
      <c r="D17" s="80"/>
    </row>
    <row r="18" ht="17.25" customHeight="1" spans="1:4">
      <c r="A18" s="163"/>
      <c r="B18" s="80"/>
      <c r="C18" s="30" t="s">
        <v>29</v>
      </c>
      <c r="D18" s="80"/>
    </row>
    <row r="19" ht="17.25" customHeight="1" spans="1:4">
      <c r="A19" s="163"/>
      <c r="B19" s="80"/>
      <c r="C19" s="30" t="s">
        <v>30</v>
      </c>
      <c r="D19" s="80"/>
    </row>
    <row r="20" ht="17.25" customHeight="1" spans="1:4">
      <c r="A20" s="163"/>
      <c r="B20" s="80"/>
      <c r="C20" s="30" t="s">
        <v>31</v>
      </c>
      <c r="D20" s="80"/>
    </row>
    <row r="21" ht="17.25" customHeight="1" spans="1:4">
      <c r="A21" s="163"/>
      <c r="B21" s="80"/>
      <c r="C21" s="30" t="s">
        <v>32</v>
      </c>
      <c r="D21" s="80"/>
    </row>
    <row r="22" ht="17.25" customHeight="1" spans="1:4">
      <c r="A22" s="163"/>
      <c r="B22" s="80"/>
      <c r="C22" s="30" t="s">
        <v>33</v>
      </c>
      <c r="D22" s="80"/>
    </row>
    <row r="23" ht="17.25" customHeight="1" spans="1:4">
      <c r="A23" s="163"/>
      <c r="B23" s="80"/>
      <c r="C23" s="30" t="s">
        <v>34</v>
      </c>
      <c r="D23" s="80"/>
    </row>
    <row r="24" ht="17.25" customHeight="1" spans="1:4">
      <c r="A24" s="163"/>
      <c r="B24" s="80"/>
      <c r="C24" s="30" t="s">
        <v>35</v>
      </c>
      <c r="D24" s="80">
        <v>528333</v>
      </c>
    </row>
    <row r="25" ht="17.25" customHeight="1" spans="1:4">
      <c r="A25" s="163"/>
      <c r="B25" s="80"/>
      <c r="C25" s="30" t="s">
        <v>36</v>
      </c>
      <c r="D25" s="80"/>
    </row>
    <row r="26" ht="17.25" customHeight="1" spans="1:4">
      <c r="A26" s="163"/>
      <c r="B26" s="80"/>
      <c r="C26" s="62" t="s">
        <v>37</v>
      </c>
      <c r="D26" s="80"/>
    </row>
    <row r="27" ht="17.25" customHeight="1" spans="1:4">
      <c r="A27" s="163"/>
      <c r="B27" s="80"/>
      <c r="C27" s="30" t="s">
        <v>38</v>
      </c>
      <c r="D27" s="80"/>
    </row>
    <row r="28" ht="16.5" customHeight="1" spans="1:4">
      <c r="A28" s="163"/>
      <c r="B28" s="80"/>
      <c r="C28" s="30" t="s">
        <v>39</v>
      </c>
      <c r="D28" s="80"/>
    </row>
    <row r="29" ht="16.5" customHeight="1" spans="1:4">
      <c r="A29" s="163"/>
      <c r="B29" s="80"/>
      <c r="C29" s="62" t="s">
        <v>40</v>
      </c>
      <c r="D29" s="80"/>
    </row>
    <row r="30" ht="17.25" customHeight="1" spans="1:4">
      <c r="A30" s="163"/>
      <c r="B30" s="80"/>
      <c r="C30" s="62" t="s">
        <v>41</v>
      </c>
      <c r="D30" s="80"/>
    </row>
    <row r="31" ht="17.25" customHeight="1" spans="1:4">
      <c r="A31" s="163"/>
      <c r="B31" s="80"/>
      <c r="C31" s="30" t="s">
        <v>42</v>
      </c>
      <c r="D31" s="80"/>
    </row>
    <row r="32" ht="16.5" customHeight="1" spans="1:4">
      <c r="A32" s="163" t="s">
        <v>43</v>
      </c>
      <c r="B32" s="80">
        <v>9936825.61</v>
      </c>
      <c r="C32" s="163" t="s">
        <v>44</v>
      </c>
      <c r="D32" s="80">
        <v>9936825.61</v>
      </c>
    </row>
    <row r="33" ht="16.5" customHeight="1" spans="1:4">
      <c r="A33" s="62" t="s">
        <v>45</v>
      </c>
      <c r="B33" s="80"/>
      <c r="C33" s="62" t="s">
        <v>46</v>
      </c>
      <c r="D33" s="80"/>
    </row>
    <row r="34" ht="16.5" customHeight="1" spans="1:4">
      <c r="A34" s="30" t="s">
        <v>47</v>
      </c>
      <c r="B34" s="80"/>
      <c r="C34" s="30" t="s">
        <v>47</v>
      </c>
      <c r="D34" s="80"/>
    </row>
    <row r="35" ht="16.5" customHeight="1" spans="1:4">
      <c r="A35" s="30" t="s">
        <v>48</v>
      </c>
      <c r="B35" s="80"/>
      <c r="C35" s="30" t="s">
        <v>48</v>
      </c>
      <c r="D35" s="80"/>
    </row>
    <row r="36" ht="16.5" customHeight="1" spans="1:4">
      <c r="A36" s="164" t="s">
        <v>49</v>
      </c>
      <c r="B36" s="80">
        <v>9936825.61</v>
      </c>
      <c r="C36" s="164" t="s">
        <v>50</v>
      </c>
      <c r="D36" s="80">
        <v>9936825.61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6" sqref="C16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15" t="s">
        <v>311</v>
      </c>
    </row>
    <row r="2" ht="42" customHeight="1" spans="1:6">
      <c r="A2" s="119" t="str">
        <f>"2026"&amp;"年部门政府性基金预算支出预算表"</f>
        <v>2026年部门政府性基金预算支出预算表</v>
      </c>
      <c r="B2" s="119" t="s">
        <v>312</v>
      </c>
      <c r="C2" s="120"/>
      <c r="D2" s="121"/>
      <c r="E2" s="121"/>
      <c r="F2" s="121"/>
    </row>
    <row r="3" ht="13.5" customHeight="1" spans="1:6">
      <c r="A3" s="4" t="str">
        <f>"单位名称："&amp;"全部"</f>
        <v>单位名称：全部</v>
      </c>
      <c r="B3" s="4" t="s">
        <v>313</v>
      </c>
      <c r="C3" s="116"/>
      <c r="D3" s="118"/>
      <c r="E3" s="118"/>
      <c r="F3" s="115" t="s">
        <v>1</v>
      </c>
    </row>
    <row r="4" ht="19.5" customHeight="1" spans="1:6">
      <c r="A4" s="122" t="s">
        <v>184</v>
      </c>
      <c r="B4" s="123" t="s">
        <v>72</v>
      </c>
      <c r="C4" s="122" t="s">
        <v>73</v>
      </c>
      <c r="D4" s="10" t="s">
        <v>314</v>
      </c>
      <c r="E4" s="11"/>
      <c r="F4" s="12"/>
    </row>
    <row r="5" ht="18.75" customHeight="1" spans="1:6">
      <c r="A5" s="124"/>
      <c r="B5" s="125"/>
      <c r="C5" s="124"/>
      <c r="D5" s="15" t="s">
        <v>54</v>
      </c>
      <c r="E5" s="10" t="s">
        <v>75</v>
      </c>
      <c r="F5" s="15" t="s">
        <v>76</v>
      </c>
    </row>
    <row r="6" ht="18.75" customHeight="1" spans="1:6">
      <c r="A6" s="69">
        <v>1</v>
      </c>
      <c r="B6" s="126" t="s">
        <v>83</v>
      </c>
      <c r="C6" s="69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28" t="s">
        <v>175</v>
      </c>
      <c r="B9" s="128" t="s">
        <v>175</v>
      </c>
      <c r="C9" s="129" t="s">
        <v>175</v>
      </c>
      <c r="D9" s="80"/>
      <c r="E9" s="80"/>
      <c r="F9" s="80"/>
    </row>
    <row r="10" customHeight="1" spans="1:1">
      <c r="A10" t="s">
        <v>315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316</v>
      </c>
    </row>
    <row r="2" ht="41.25" customHeight="1" spans="1:17">
      <c r="A2" s="73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7" t="str">
        <f>"单位名称："&amp;"全部"</f>
        <v>单位名称：全部</v>
      </c>
      <c r="B3" s="6"/>
      <c r="C3" s="6"/>
      <c r="D3" s="6"/>
      <c r="E3" s="6"/>
      <c r="F3" s="6"/>
      <c r="G3" s="6"/>
      <c r="H3" s="6"/>
      <c r="I3" s="6"/>
      <c r="J3" s="6"/>
      <c r="P3" s="7"/>
      <c r="Q3" s="115" t="s">
        <v>1</v>
      </c>
    </row>
    <row r="4" ht="15.75" customHeight="1" spans="1:17">
      <c r="A4" s="9" t="s">
        <v>317</v>
      </c>
      <c r="B4" s="108" t="s">
        <v>318</v>
      </c>
      <c r="C4" s="108" t="s">
        <v>319</v>
      </c>
      <c r="D4" s="108" t="s">
        <v>320</v>
      </c>
      <c r="E4" s="108" t="s">
        <v>321</v>
      </c>
      <c r="F4" s="108" t="s">
        <v>322</v>
      </c>
      <c r="G4" s="90" t="s">
        <v>191</v>
      </c>
      <c r="H4" s="90"/>
      <c r="I4" s="90"/>
      <c r="J4" s="90"/>
      <c r="K4" s="91"/>
      <c r="L4" s="90"/>
      <c r="M4" s="90"/>
      <c r="N4" s="81"/>
      <c r="O4" s="90"/>
      <c r="P4" s="91"/>
      <c r="Q4" s="82"/>
    </row>
    <row r="5" ht="17.25" customHeight="1" spans="1:17">
      <c r="A5" s="14"/>
      <c r="B5" s="93"/>
      <c r="C5" s="93"/>
      <c r="D5" s="93"/>
      <c r="E5" s="93"/>
      <c r="F5" s="93"/>
      <c r="G5" s="93" t="s">
        <v>54</v>
      </c>
      <c r="H5" s="93" t="s">
        <v>57</v>
      </c>
      <c r="I5" s="93" t="s">
        <v>323</v>
      </c>
      <c r="J5" s="93" t="s">
        <v>324</v>
      </c>
      <c r="K5" s="94" t="s">
        <v>325</v>
      </c>
      <c r="L5" s="104" t="s">
        <v>326</v>
      </c>
      <c r="M5" s="104"/>
      <c r="N5" s="105"/>
      <c r="O5" s="104"/>
      <c r="P5" s="106"/>
      <c r="Q5" s="95"/>
    </row>
    <row r="6" ht="54" customHeight="1" spans="1:17">
      <c r="A6" s="17"/>
      <c r="B6" s="96"/>
      <c r="C6" s="96"/>
      <c r="D6" s="96"/>
      <c r="E6" s="96"/>
      <c r="F6" s="96"/>
      <c r="G6" s="96"/>
      <c r="H6" s="96" t="s">
        <v>56</v>
      </c>
      <c r="I6" s="96"/>
      <c r="J6" s="96"/>
      <c r="K6" s="97"/>
      <c r="L6" s="96" t="s">
        <v>56</v>
      </c>
      <c r="M6" s="96" t="s">
        <v>63</v>
      </c>
      <c r="N6" s="95" t="s">
        <v>64</v>
      </c>
      <c r="O6" s="96" t="s">
        <v>65</v>
      </c>
      <c r="P6" s="97" t="s">
        <v>66</v>
      </c>
      <c r="Q6" s="95" t="s">
        <v>67</v>
      </c>
    </row>
    <row r="7" ht="18" customHeight="1" spans="1:17">
      <c r="A7" s="109">
        <v>1</v>
      </c>
      <c r="B7" s="110">
        <v>2</v>
      </c>
      <c r="C7" s="109">
        <v>3</v>
      </c>
      <c r="D7" s="109">
        <v>4</v>
      </c>
      <c r="E7" s="110">
        <v>5</v>
      </c>
      <c r="F7" s="109">
        <v>6</v>
      </c>
      <c r="G7" s="109">
        <v>7</v>
      </c>
      <c r="H7" s="110">
        <v>8</v>
      </c>
      <c r="I7" s="109">
        <v>9</v>
      </c>
      <c r="J7" s="109">
        <v>10</v>
      </c>
      <c r="K7" s="110">
        <v>11</v>
      </c>
      <c r="L7" s="109">
        <v>12</v>
      </c>
      <c r="M7" s="109">
        <v>13</v>
      </c>
      <c r="N7" s="110">
        <v>14</v>
      </c>
      <c r="O7" s="109">
        <v>15</v>
      </c>
      <c r="P7" s="109">
        <v>16</v>
      </c>
      <c r="Q7" s="110">
        <v>17</v>
      </c>
    </row>
    <row r="8" ht="21" customHeight="1" spans="1:17">
      <c r="A8" s="98"/>
      <c r="B8" s="111"/>
      <c r="C8" s="111"/>
      <c r="D8" s="111"/>
      <c r="E8" s="112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</row>
    <row r="9" ht="21" customHeight="1" spans="1:17">
      <c r="A9" s="99"/>
      <c r="B9" s="111"/>
      <c r="C9" s="111"/>
      <c r="D9" s="111"/>
      <c r="E9" s="11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ht="21" customHeight="1" spans="1:17">
      <c r="A10" s="99"/>
      <c r="B10" s="111"/>
      <c r="C10" s="111"/>
      <c r="D10" s="111"/>
      <c r="E10" s="112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</row>
    <row r="11" ht="21" customHeight="1" spans="1:17">
      <c r="A11" s="100" t="s">
        <v>175</v>
      </c>
      <c r="B11" s="113"/>
      <c r="C11" s="113"/>
      <c r="D11" s="113"/>
      <c r="E11" s="114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</row>
    <row r="12" customHeight="1" spans="1:1">
      <c r="A12" t="s">
        <v>315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7"/>
      <c r="B1" s="84"/>
      <c r="C1" s="84"/>
      <c r="D1" s="77"/>
      <c r="E1" s="77"/>
      <c r="F1" s="77"/>
      <c r="G1" s="77"/>
      <c r="H1" s="85"/>
      <c r="I1" s="77"/>
      <c r="J1" s="77"/>
      <c r="K1" s="84"/>
      <c r="L1" s="77"/>
      <c r="M1" s="102"/>
      <c r="N1" s="102" t="s">
        <v>327</v>
      </c>
    </row>
    <row r="2" ht="41.25" customHeight="1" spans="1:14">
      <c r="A2" s="73" t="str">
        <f>"2026"&amp;"年部门政府购买服务预算表"</f>
        <v>2026年部门政府购买服务预算表</v>
      </c>
      <c r="B2" s="67"/>
      <c r="C2" s="67"/>
      <c r="D2" s="86"/>
      <c r="E2" s="86"/>
      <c r="F2" s="86"/>
      <c r="G2" s="86"/>
      <c r="H2" s="87"/>
      <c r="I2" s="86"/>
      <c r="J2" s="86"/>
      <c r="K2" s="67"/>
      <c r="L2" s="86"/>
      <c r="M2" s="87"/>
      <c r="N2" s="67"/>
    </row>
    <row r="3" ht="22.5" customHeight="1" spans="1:14">
      <c r="A3" s="74" t="str">
        <f>"单位名称："&amp;"全部"</f>
        <v>单位名称：全部</v>
      </c>
      <c r="B3" s="88"/>
      <c r="C3" s="88"/>
      <c r="D3" s="75"/>
      <c r="E3" s="75"/>
      <c r="F3" s="75"/>
      <c r="G3" s="75"/>
      <c r="H3" s="85"/>
      <c r="I3" s="77"/>
      <c r="J3" s="77"/>
      <c r="K3" s="84"/>
      <c r="L3" s="77"/>
      <c r="M3" s="103"/>
      <c r="N3" s="102" t="s">
        <v>1</v>
      </c>
    </row>
    <row r="4" ht="24" customHeight="1" spans="1:14">
      <c r="A4" s="9" t="s">
        <v>317</v>
      </c>
      <c r="B4" s="89" t="s">
        <v>328</v>
      </c>
      <c r="C4" s="89" t="s">
        <v>329</v>
      </c>
      <c r="D4" s="90" t="s">
        <v>191</v>
      </c>
      <c r="E4" s="90"/>
      <c r="F4" s="90"/>
      <c r="G4" s="90"/>
      <c r="H4" s="91"/>
      <c r="I4" s="90"/>
      <c r="J4" s="90"/>
      <c r="K4" s="81"/>
      <c r="L4" s="90"/>
      <c r="M4" s="91"/>
      <c r="N4" s="82"/>
    </row>
    <row r="5" ht="24" customHeight="1" spans="1:14">
      <c r="A5" s="14"/>
      <c r="B5" s="92"/>
      <c r="C5" s="92"/>
      <c r="D5" s="93" t="s">
        <v>54</v>
      </c>
      <c r="E5" s="93" t="s">
        <v>57</v>
      </c>
      <c r="F5" s="93" t="s">
        <v>323</v>
      </c>
      <c r="G5" s="93" t="s">
        <v>324</v>
      </c>
      <c r="H5" s="94" t="s">
        <v>325</v>
      </c>
      <c r="I5" s="104" t="s">
        <v>326</v>
      </c>
      <c r="J5" s="104"/>
      <c r="K5" s="105"/>
      <c r="L5" s="104"/>
      <c r="M5" s="106"/>
      <c r="N5" s="95"/>
    </row>
    <row r="6" ht="54" customHeight="1" spans="1:14">
      <c r="A6" s="17"/>
      <c r="B6" s="95"/>
      <c r="C6" s="95"/>
      <c r="D6" s="96"/>
      <c r="E6" s="96" t="s">
        <v>56</v>
      </c>
      <c r="F6" s="96"/>
      <c r="G6" s="96"/>
      <c r="H6" s="97"/>
      <c r="I6" s="96" t="s">
        <v>56</v>
      </c>
      <c r="J6" s="96" t="s">
        <v>63</v>
      </c>
      <c r="K6" s="95" t="s">
        <v>64</v>
      </c>
      <c r="L6" s="96" t="s">
        <v>65</v>
      </c>
      <c r="M6" s="97" t="s">
        <v>66</v>
      </c>
      <c r="N6" s="95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8"/>
      <c r="B8" s="99"/>
      <c r="C8" s="99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ht="21" customHeight="1" spans="1:14">
      <c r="A9" s="99"/>
      <c r="B9" s="99"/>
      <c r="C9" s="99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ht="21" customHeight="1" spans="1:14">
      <c r="A10" s="99"/>
      <c r="B10" s="99"/>
      <c r="C10" s="99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ht="21" customHeight="1" spans="1:14">
      <c r="A11" s="100" t="s">
        <v>175</v>
      </c>
      <c r="B11" s="101"/>
      <c r="C11" s="101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customHeight="1" spans="1:1">
      <c r="A12" t="s">
        <v>315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opLeftCell="D1" workbookViewId="0">
      <selection activeCell="E19" sqref="E19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4:25">
      <c r="D1" s="72"/>
      <c r="W1" s="2"/>
      <c r="X1" s="2"/>
      <c r="Y1" s="2" t="s">
        <v>330</v>
      </c>
    </row>
    <row r="2" ht="41.25" customHeight="1" spans="1:25">
      <c r="A2" s="73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  <c r="Y2" s="67"/>
    </row>
    <row r="3" ht="18" customHeight="1" spans="1:25">
      <c r="A3" s="74" t="str">
        <f>"单位名称："&amp;"全部"</f>
        <v>单位名称：全部</v>
      </c>
      <c r="B3" s="75"/>
      <c r="C3" s="75"/>
      <c r="D3" s="76"/>
      <c r="E3" s="77"/>
      <c r="F3" s="77"/>
      <c r="G3" s="77"/>
      <c r="H3" s="77"/>
      <c r="I3" s="77"/>
      <c r="W3" s="7"/>
      <c r="X3" s="7"/>
      <c r="Y3" s="7" t="s">
        <v>1</v>
      </c>
    </row>
    <row r="4" ht="19.5" customHeight="1" spans="1:25">
      <c r="A4" s="26" t="s">
        <v>331</v>
      </c>
      <c r="B4" s="10" t="s">
        <v>191</v>
      </c>
      <c r="C4" s="11"/>
      <c r="D4" s="11"/>
      <c r="E4" s="10" t="s">
        <v>332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1"/>
      <c r="X4" s="82"/>
      <c r="Y4" s="82"/>
    </row>
    <row r="5" ht="40.5" customHeight="1" spans="1:25">
      <c r="A5" s="18"/>
      <c r="B5" s="27" t="s">
        <v>54</v>
      </c>
      <c r="C5" s="9" t="s">
        <v>57</v>
      </c>
      <c r="D5" s="78" t="s">
        <v>323</v>
      </c>
      <c r="E5" s="48" t="s">
        <v>333</v>
      </c>
      <c r="F5" s="48" t="s">
        <v>334</v>
      </c>
      <c r="G5" s="48" t="s">
        <v>335</v>
      </c>
      <c r="H5" s="48" t="s">
        <v>336</v>
      </c>
      <c r="I5" s="48" t="s">
        <v>337</v>
      </c>
      <c r="J5" s="48" t="s">
        <v>338</v>
      </c>
      <c r="K5" s="48" t="s">
        <v>339</v>
      </c>
      <c r="L5" s="48" t="s">
        <v>340</v>
      </c>
      <c r="M5" s="48" t="s">
        <v>341</v>
      </c>
      <c r="N5" s="48" t="s">
        <v>342</v>
      </c>
      <c r="O5" s="48" t="s">
        <v>343</v>
      </c>
      <c r="P5" s="48" t="s">
        <v>344</v>
      </c>
      <c r="Q5" s="48" t="s">
        <v>345</v>
      </c>
      <c r="R5" s="48" t="s">
        <v>346</v>
      </c>
      <c r="S5" s="48" t="s">
        <v>347</v>
      </c>
      <c r="T5" s="48" t="s">
        <v>348</v>
      </c>
      <c r="U5" s="48" t="s">
        <v>349</v>
      </c>
      <c r="V5" s="48" t="s">
        <v>350</v>
      </c>
      <c r="W5" s="48" t="s">
        <v>351</v>
      </c>
      <c r="X5" s="83" t="s">
        <v>352</v>
      </c>
      <c r="Y5" s="83" t="s">
        <v>353</v>
      </c>
    </row>
    <row r="6" ht="19.5" customHeight="1" spans="1:25">
      <c r="A6" s="19">
        <v>1</v>
      </c>
      <c r="B6" s="19">
        <v>2</v>
      </c>
      <c r="C6" s="19">
        <v>3</v>
      </c>
      <c r="D6" s="79">
        <v>4</v>
      </c>
      <c r="E6" s="34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34">
        <v>23</v>
      </c>
      <c r="X6" s="34">
        <v>24</v>
      </c>
      <c r="Y6" s="34">
        <v>25</v>
      </c>
    </row>
    <row r="7" ht="19.5" customHeight="1" spans="1:25">
      <c r="A7" s="28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19.5" customHeight="1" spans="1:25">
      <c r="A8" s="7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</row>
    <row r="9" customHeight="1" spans="4:4">
      <c r="D9" t="s">
        <v>315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354</v>
      </c>
    </row>
    <row r="2" ht="41.25" customHeight="1" spans="1:10">
      <c r="A2" s="66" t="str">
        <f>"2026"&amp;"年对下转移支付绩效目标表"</f>
        <v>2026年对下转移支付绩效目标表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tr">
        <f>"单位名称："&amp;"全部"</f>
        <v>单位名称：全部</v>
      </c>
    </row>
    <row r="4" ht="44.25" customHeight="1" spans="1:10">
      <c r="A4" s="68" t="s">
        <v>283</v>
      </c>
      <c r="B4" s="68" t="s">
        <v>284</v>
      </c>
      <c r="C4" s="68" t="s">
        <v>285</v>
      </c>
      <c r="D4" s="68" t="s">
        <v>286</v>
      </c>
      <c r="E4" s="68" t="s">
        <v>287</v>
      </c>
      <c r="F4" s="69" t="s">
        <v>288</v>
      </c>
      <c r="G4" s="68" t="s">
        <v>289</v>
      </c>
      <c r="H4" s="69" t="s">
        <v>290</v>
      </c>
      <c r="I4" s="69" t="s">
        <v>291</v>
      </c>
      <c r="J4" s="68" t="s">
        <v>292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8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8" customHeight="1" spans="1:1">
      <c r="A8" t="s">
        <v>315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355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tr">
        <f>"2026"&amp;"年新增资产配置预算表"</f>
        <v>2026年新增资产配置预算表</v>
      </c>
      <c r="B2" s="40"/>
      <c r="C2" s="41"/>
      <c r="D2" s="41"/>
      <c r="E2" s="41"/>
      <c r="F2" s="40"/>
      <c r="G2" s="40"/>
      <c r="H2" s="41"/>
    </row>
    <row r="3" customHeight="1" spans="1:8">
      <c r="A3" s="42" t="str">
        <f>"单位名称："&amp;"全部"</f>
        <v>单位名称：全部</v>
      </c>
      <c r="B3" s="43"/>
      <c r="C3" s="44"/>
      <c r="E3" s="41"/>
      <c r="F3" s="40"/>
      <c r="G3" s="40"/>
      <c r="H3" s="45" t="s">
        <v>1</v>
      </c>
    </row>
    <row r="4" ht="28.5" customHeight="1" spans="1:8">
      <c r="A4" s="46" t="s">
        <v>184</v>
      </c>
      <c r="B4" s="47" t="s">
        <v>356</v>
      </c>
      <c r="C4" s="46" t="s">
        <v>357</v>
      </c>
      <c r="D4" s="46" t="s">
        <v>358</v>
      </c>
      <c r="E4" s="46" t="s">
        <v>359</v>
      </c>
      <c r="F4" s="48" t="s">
        <v>360</v>
      </c>
      <c r="G4" s="34"/>
      <c r="H4" s="46"/>
    </row>
    <row r="5" ht="21" customHeight="1" spans="1:8">
      <c r="A5" s="47"/>
      <c r="B5" s="49"/>
      <c r="C5" s="50"/>
      <c r="D5" s="49"/>
      <c r="E5" s="49"/>
      <c r="F5" s="48" t="s">
        <v>321</v>
      </c>
      <c r="G5" s="48" t="s">
        <v>361</v>
      </c>
      <c r="H5" s="48" t="s">
        <v>362</v>
      </c>
    </row>
    <row r="6" ht="17.25" customHeight="1" spans="1:8">
      <c r="A6" s="51" t="s">
        <v>82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0"/>
      <c r="C7" s="28"/>
      <c r="D7" s="20"/>
      <c r="E7" s="54"/>
      <c r="F7" s="56"/>
      <c r="G7" s="57"/>
      <c r="H7" s="57"/>
    </row>
    <row r="8" ht="19.5" customHeight="1" spans="1:8">
      <c r="A8" s="55"/>
      <c r="B8" s="30"/>
      <c r="C8" s="28"/>
      <c r="D8" s="20"/>
      <c r="E8" s="54"/>
      <c r="F8" s="56"/>
      <c r="G8" s="57"/>
      <c r="H8" s="57"/>
    </row>
    <row r="9" ht="19.5" customHeight="1" spans="1:8">
      <c r="A9" s="58" t="s">
        <v>54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363</v>
      </c>
      <c r="B10" s="59"/>
      <c r="C10" s="60"/>
      <c r="D10" s="63"/>
      <c r="E10" s="63"/>
      <c r="F10" s="64"/>
      <c r="G10" s="65"/>
      <c r="H10" s="65"/>
    </row>
    <row r="11" customHeight="1" spans="1:1">
      <c r="A11" t="s">
        <v>315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364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"单位名称："&amp;"全部"</f>
        <v>单位名称：全部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273</v>
      </c>
      <c r="B4" s="8" t="s">
        <v>186</v>
      </c>
      <c r="C4" s="8" t="s">
        <v>274</v>
      </c>
      <c r="D4" s="9" t="s">
        <v>187</v>
      </c>
      <c r="E4" s="9" t="s">
        <v>188</v>
      </c>
      <c r="F4" s="9" t="s">
        <v>189</v>
      </c>
      <c r="G4" s="9" t="s">
        <v>190</v>
      </c>
      <c r="H4" s="26" t="s">
        <v>54</v>
      </c>
      <c r="I4" s="10" t="s">
        <v>365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175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  <row r="11" customHeight="1" spans="1:1">
      <c r="A11" t="s">
        <v>315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366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"单位名称："&amp;"全部"</f>
        <v>单位名称：全部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274</v>
      </c>
      <c r="B4" s="8" t="s">
        <v>273</v>
      </c>
      <c r="C4" s="8" t="s">
        <v>186</v>
      </c>
      <c r="D4" s="9" t="s">
        <v>367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11352</v>
      </c>
      <c r="F8" s="22"/>
      <c r="G8" s="22"/>
    </row>
    <row r="9" ht="18.75" customHeight="1" spans="1:7">
      <c r="A9" s="20"/>
      <c r="B9" s="20" t="s">
        <v>368</v>
      </c>
      <c r="C9" s="20" t="s">
        <v>279</v>
      </c>
      <c r="D9" s="20" t="s">
        <v>369</v>
      </c>
      <c r="E9" s="22">
        <v>11352</v>
      </c>
      <c r="F9" s="22"/>
      <c r="G9" s="22"/>
    </row>
    <row r="10" ht="18.75" customHeight="1" spans="1:7">
      <c r="A10" s="23" t="s">
        <v>54</v>
      </c>
      <c r="B10" s="24" t="s">
        <v>370</v>
      </c>
      <c r="C10" s="24"/>
      <c r="D10" s="25"/>
      <c r="E10" s="22">
        <v>11352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5" t="s">
        <v>51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"单位名称："&amp;"全部"</f>
        <v>单位名称：全部</v>
      </c>
      <c r="S3" s="44" t="s">
        <v>1</v>
      </c>
    </row>
    <row r="4" ht="21.75" customHeight="1" spans="1:19">
      <c r="A4" s="180" t="s">
        <v>52</v>
      </c>
      <c r="B4" s="181" t="s">
        <v>53</v>
      </c>
      <c r="C4" s="181" t="s">
        <v>54</v>
      </c>
      <c r="D4" s="182" t="s">
        <v>55</v>
      </c>
      <c r="E4" s="182"/>
      <c r="F4" s="182"/>
      <c r="G4" s="182"/>
      <c r="H4" s="182"/>
      <c r="I4" s="128"/>
      <c r="J4" s="182"/>
      <c r="K4" s="182"/>
      <c r="L4" s="182"/>
      <c r="M4" s="182"/>
      <c r="N4" s="190"/>
      <c r="O4" s="182" t="s">
        <v>45</v>
      </c>
      <c r="P4" s="182"/>
      <c r="Q4" s="182"/>
      <c r="R4" s="182"/>
      <c r="S4" s="190"/>
    </row>
    <row r="5" ht="27" customHeight="1" spans="1:19">
      <c r="A5" s="183"/>
      <c r="B5" s="184"/>
      <c r="C5" s="184"/>
      <c r="D5" s="184" t="s">
        <v>56</v>
      </c>
      <c r="E5" s="184" t="s">
        <v>57</v>
      </c>
      <c r="F5" s="184" t="s">
        <v>58</v>
      </c>
      <c r="G5" s="184" t="s">
        <v>59</v>
      </c>
      <c r="H5" s="184" t="s">
        <v>60</v>
      </c>
      <c r="I5" s="191" t="s">
        <v>61</v>
      </c>
      <c r="J5" s="192"/>
      <c r="K5" s="192"/>
      <c r="L5" s="192"/>
      <c r="M5" s="192"/>
      <c r="N5" s="193"/>
      <c r="O5" s="184" t="s">
        <v>56</v>
      </c>
      <c r="P5" s="184" t="s">
        <v>57</v>
      </c>
      <c r="Q5" s="184" t="s">
        <v>58</v>
      </c>
      <c r="R5" s="184" t="s">
        <v>59</v>
      </c>
      <c r="S5" s="184" t="s">
        <v>62</v>
      </c>
    </row>
    <row r="6" ht="30" customHeight="1" spans="1:19">
      <c r="A6" s="185"/>
      <c r="B6" s="186"/>
      <c r="C6" s="114"/>
      <c r="D6" s="114"/>
      <c r="E6" s="114"/>
      <c r="F6" s="114"/>
      <c r="G6" s="114"/>
      <c r="H6" s="114"/>
      <c r="I6" s="71" t="s">
        <v>56</v>
      </c>
      <c r="J6" s="193" t="s">
        <v>63</v>
      </c>
      <c r="K6" s="193" t="s">
        <v>64</v>
      </c>
      <c r="L6" s="193" t="s">
        <v>65</v>
      </c>
      <c r="M6" s="193" t="s">
        <v>66</v>
      </c>
      <c r="N6" s="193" t="s">
        <v>67</v>
      </c>
      <c r="O6" s="194"/>
      <c r="P6" s="194"/>
      <c r="Q6" s="194"/>
      <c r="R6" s="194"/>
      <c r="S6" s="114"/>
    </row>
    <row r="7" ht="15" customHeight="1" spans="1:19">
      <c r="A7" s="187">
        <v>1</v>
      </c>
      <c r="B7" s="187">
        <v>2</v>
      </c>
      <c r="C7" s="187">
        <v>3</v>
      </c>
      <c r="D7" s="187">
        <v>4</v>
      </c>
      <c r="E7" s="187">
        <v>5</v>
      </c>
      <c r="F7" s="187">
        <v>6</v>
      </c>
      <c r="G7" s="187">
        <v>7</v>
      </c>
      <c r="H7" s="187">
        <v>8</v>
      </c>
      <c r="I7" s="71">
        <v>9</v>
      </c>
      <c r="J7" s="187">
        <v>10</v>
      </c>
      <c r="K7" s="187">
        <v>11</v>
      </c>
      <c r="L7" s="187">
        <v>12</v>
      </c>
      <c r="M7" s="187">
        <v>13</v>
      </c>
      <c r="N7" s="187">
        <v>14</v>
      </c>
      <c r="O7" s="187">
        <v>15</v>
      </c>
      <c r="P7" s="187">
        <v>16</v>
      </c>
      <c r="Q7" s="187">
        <v>17</v>
      </c>
      <c r="R7" s="187">
        <v>18</v>
      </c>
      <c r="S7" s="187">
        <v>19</v>
      </c>
    </row>
    <row r="8" ht="18" customHeight="1" spans="1:19">
      <c r="A8" s="20" t="s">
        <v>68</v>
      </c>
      <c r="B8" s="20" t="s">
        <v>69</v>
      </c>
      <c r="C8" s="80">
        <v>9936825.61</v>
      </c>
      <c r="D8" s="80">
        <v>9936825.61</v>
      </c>
      <c r="E8" s="80">
        <v>9936825.61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18" customHeight="1" spans="1:19">
      <c r="A9" s="188" t="s">
        <v>70</v>
      </c>
      <c r="B9" s="188" t="s">
        <v>69</v>
      </c>
      <c r="C9" s="80">
        <v>9936825.61</v>
      </c>
      <c r="D9" s="80">
        <v>9936825.61</v>
      </c>
      <c r="E9" s="80">
        <v>9936825.61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ht="18" customHeight="1" spans="1:19">
      <c r="A10" s="47" t="s">
        <v>54</v>
      </c>
      <c r="B10" s="189"/>
      <c r="C10" s="80">
        <v>9936825.61</v>
      </c>
      <c r="D10" s="80">
        <v>9936825.61</v>
      </c>
      <c r="E10" s="80">
        <v>9936825.61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GridLines="0" showZeros="0" topLeftCell="A2" workbookViewId="0">
      <selection activeCell="C9" sqref="C9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4" t="s">
        <v>71</v>
      </c>
    </row>
    <row r="2" ht="41.25" customHeight="1" spans="1:1">
      <c r="A2" s="39" t="str">
        <f>"2026"&amp;"年部门支出预算表"</f>
        <v>2026年部门支出预算表</v>
      </c>
    </row>
    <row r="3" ht="17.25" customHeight="1" spans="1:15">
      <c r="A3" s="42" t="str">
        <f>"单位名称："&amp;"全部"</f>
        <v>单位名称：全部</v>
      </c>
      <c r="O3" s="44" t="s">
        <v>1</v>
      </c>
    </row>
    <row r="4" ht="27" customHeight="1" spans="1:15">
      <c r="A4" s="166" t="s">
        <v>72</v>
      </c>
      <c r="B4" s="166" t="s">
        <v>73</v>
      </c>
      <c r="C4" s="166" t="s">
        <v>54</v>
      </c>
      <c r="D4" s="167" t="s">
        <v>57</v>
      </c>
      <c r="E4" s="168"/>
      <c r="F4" s="169"/>
      <c r="G4" s="170" t="s">
        <v>58</v>
      </c>
      <c r="H4" s="170" t="s">
        <v>59</v>
      </c>
      <c r="I4" s="170" t="s">
        <v>74</v>
      </c>
      <c r="J4" s="167" t="s">
        <v>61</v>
      </c>
      <c r="K4" s="168"/>
      <c r="L4" s="168"/>
      <c r="M4" s="168"/>
      <c r="N4" s="177"/>
      <c r="O4" s="178"/>
    </row>
    <row r="5" ht="42" customHeight="1" spans="1:15">
      <c r="A5" s="171"/>
      <c r="B5" s="171"/>
      <c r="C5" s="172"/>
      <c r="D5" s="173" t="s">
        <v>56</v>
      </c>
      <c r="E5" s="173" t="s">
        <v>75</v>
      </c>
      <c r="F5" s="173" t="s">
        <v>76</v>
      </c>
      <c r="G5" s="172"/>
      <c r="H5" s="172"/>
      <c r="I5" s="179"/>
      <c r="J5" s="173" t="s">
        <v>56</v>
      </c>
      <c r="K5" s="160" t="s">
        <v>77</v>
      </c>
      <c r="L5" s="160" t="s">
        <v>78</v>
      </c>
      <c r="M5" s="160" t="s">
        <v>79</v>
      </c>
      <c r="N5" s="160" t="s">
        <v>80</v>
      </c>
      <c r="O5" s="160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80">
        <v>7385996</v>
      </c>
      <c r="D7" s="80">
        <v>7385996</v>
      </c>
      <c r="E7" s="80">
        <v>7385996</v>
      </c>
      <c r="F7" s="80"/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74" t="s">
        <v>99</v>
      </c>
      <c r="B8" s="174" t="s">
        <v>100</v>
      </c>
      <c r="C8" s="80">
        <v>7385996</v>
      </c>
      <c r="D8" s="80">
        <v>7385996</v>
      </c>
      <c r="E8" s="80">
        <v>7385996</v>
      </c>
      <c r="F8" s="80"/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75" t="s">
        <v>101</v>
      </c>
      <c r="B9" s="175" t="s">
        <v>102</v>
      </c>
      <c r="C9" s="80">
        <v>7035120</v>
      </c>
      <c r="D9" s="80">
        <v>7035120</v>
      </c>
      <c r="E9" s="80">
        <v>7035120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75" t="s">
        <v>103</v>
      </c>
      <c r="B10" s="175" t="s">
        <v>104</v>
      </c>
      <c r="C10" s="80">
        <v>350876</v>
      </c>
      <c r="D10" s="80">
        <v>350876</v>
      </c>
      <c r="E10" s="80">
        <v>350876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55" t="s">
        <v>105</v>
      </c>
      <c r="B11" s="55" t="s">
        <v>106</v>
      </c>
      <c r="C11" s="80">
        <v>1306996.16</v>
      </c>
      <c r="D11" s="80">
        <v>1306996.16</v>
      </c>
      <c r="E11" s="80">
        <v>1295644.16</v>
      </c>
      <c r="F11" s="80">
        <v>11352</v>
      </c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74" t="s">
        <v>107</v>
      </c>
      <c r="B12" s="174" t="s">
        <v>108</v>
      </c>
      <c r="C12" s="80">
        <v>1295644.16</v>
      </c>
      <c r="D12" s="80">
        <v>1295644.16</v>
      </c>
      <c r="E12" s="80">
        <v>1295644.16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75" t="s">
        <v>109</v>
      </c>
      <c r="B13" s="175" t="s">
        <v>110</v>
      </c>
      <c r="C13" s="80">
        <v>331200</v>
      </c>
      <c r="D13" s="80">
        <v>331200</v>
      </c>
      <c r="E13" s="80">
        <v>331200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75" t="s">
        <v>111</v>
      </c>
      <c r="B14" s="175" t="s">
        <v>112</v>
      </c>
      <c r="C14" s="80">
        <v>704444.16</v>
      </c>
      <c r="D14" s="80">
        <v>704444.16</v>
      </c>
      <c r="E14" s="80">
        <v>704444.16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75" t="s">
        <v>113</v>
      </c>
      <c r="B15" s="175" t="s">
        <v>114</v>
      </c>
      <c r="C15" s="80">
        <v>260000</v>
      </c>
      <c r="D15" s="80">
        <v>260000</v>
      </c>
      <c r="E15" s="80">
        <v>260000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74" t="s">
        <v>115</v>
      </c>
      <c r="B16" s="174" t="s">
        <v>116</v>
      </c>
      <c r="C16" s="80">
        <v>11352</v>
      </c>
      <c r="D16" s="80">
        <v>11352</v>
      </c>
      <c r="E16" s="80"/>
      <c r="F16" s="80">
        <v>11352</v>
      </c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75" t="s">
        <v>117</v>
      </c>
      <c r="B17" s="175" t="s">
        <v>118</v>
      </c>
      <c r="C17" s="80">
        <v>11352</v>
      </c>
      <c r="D17" s="80">
        <v>11352</v>
      </c>
      <c r="E17" s="80"/>
      <c r="F17" s="80">
        <v>11352</v>
      </c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55" t="s">
        <v>119</v>
      </c>
      <c r="B18" s="55" t="s">
        <v>120</v>
      </c>
      <c r="C18" s="80">
        <v>715500.45</v>
      </c>
      <c r="D18" s="80">
        <v>715500.45</v>
      </c>
      <c r="E18" s="80">
        <v>715500.45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74" t="s">
        <v>121</v>
      </c>
      <c r="B19" s="174" t="s">
        <v>122</v>
      </c>
      <c r="C19" s="80">
        <v>715500.45</v>
      </c>
      <c r="D19" s="80">
        <v>715500.45</v>
      </c>
      <c r="E19" s="80">
        <v>715500.45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75" t="s">
        <v>123</v>
      </c>
      <c r="B20" s="175" t="s">
        <v>124</v>
      </c>
      <c r="C20" s="80">
        <v>350334.5</v>
      </c>
      <c r="D20" s="80">
        <v>350334.5</v>
      </c>
      <c r="E20" s="80">
        <v>350334.5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75" t="s">
        <v>125</v>
      </c>
      <c r="B21" s="175" t="s">
        <v>126</v>
      </c>
      <c r="C21" s="80">
        <v>27818.81</v>
      </c>
      <c r="D21" s="80">
        <v>27818.81</v>
      </c>
      <c r="E21" s="80">
        <v>27818.81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75" t="s">
        <v>127</v>
      </c>
      <c r="B22" s="175" t="s">
        <v>128</v>
      </c>
      <c r="C22" s="80">
        <v>321947.14</v>
      </c>
      <c r="D22" s="80">
        <v>321947.14</v>
      </c>
      <c r="E22" s="80">
        <v>321947.14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75" t="s">
        <v>129</v>
      </c>
      <c r="B23" s="175" t="s">
        <v>130</v>
      </c>
      <c r="C23" s="80">
        <v>15400</v>
      </c>
      <c r="D23" s="80">
        <v>15400</v>
      </c>
      <c r="E23" s="80">
        <v>15400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55" t="s">
        <v>131</v>
      </c>
      <c r="B24" s="55" t="s">
        <v>132</v>
      </c>
      <c r="C24" s="80">
        <v>528333</v>
      </c>
      <c r="D24" s="80">
        <v>528333</v>
      </c>
      <c r="E24" s="80">
        <v>528333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ht="21" customHeight="1" spans="1:15">
      <c r="A25" s="174" t="s">
        <v>133</v>
      </c>
      <c r="B25" s="174" t="s">
        <v>134</v>
      </c>
      <c r="C25" s="80">
        <v>528333</v>
      </c>
      <c r="D25" s="80">
        <v>528333</v>
      </c>
      <c r="E25" s="80">
        <v>528333</v>
      </c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ht="21" customHeight="1" spans="1:15">
      <c r="A26" s="175" t="s">
        <v>135</v>
      </c>
      <c r="B26" s="175" t="s">
        <v>136</v>
      </c>
      <c r="C26" s="80">
        <v>528333</v>
      </c>
      <c r="D26" s="80">
        <v>528333</v>
      </c>
      <c r="E26" s="80">
        <v>528333</v>
      </c>
      <c r="F26" s="80"/>
      <c r="G26" s="80"/>
      <c r="H26" s="80"/>
      <c r="I26" s="80"/>
      <c r="J26" s="80"/>
      <c r="K26" s="80"/>
      <c r="L26" s="80"/>
      <c r="M26" s="80"/>
      <c r="N26" s="80"/>
      <c r="O26" s="80"/>
    </row>
    <row r="27" ht="21" customHeight="1" spans="1:15">
      <c r="A27" s="176" t="s">
        <v>54</v>
      </c>
      <c r="B27" s="33"/>
      <c r="C27" s="80">
        <v>9936825.61</v>
      </c>
      <c r="D27" s="80">
        <v>9936825.61</v>
      </c>
      <c r="E27" s="80">
        <v>9925473.61</v>
      </c>
      <c r="F27" s="80">
        <v>11352</v>
      </c>
      <c r="G27" s="80"/>
      <c r="H27" s="80"/>
      <c r="I27" s="80"/>
      <c r="J27" s="80"/>
      <c r="K27" s="80"/>
      <c r="L27" s="80"/>
      <c r="M27" s="80"/>
      <c r="N27" s="80"/>
      <c r="O27" s="80"/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3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137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"单位名称："&amp;"全部"</f>
        <v>单位名称：全部</v>
      </c>
      <c r="B3" s="159"/>
      <c r="D3" s="44" t="s">
        <v>1</v>
      </c>
    </row>
    <row r="4" ht="17.25" customHeight="1" spans="1:4">
      <c r="A4" s="160" t="s">
        <v>2</v>
      </c>
      <c r="B4" s="161"/>
      <c r="C4" s="160" t="s">
        <v>3</v>
      </c>
      <c r="D4" s="161"/>
    </row>
    <row r="5" ht="18.75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6.5" customHeight="1" spans="1:4">
      <c r="A6" s="162" t="s">
        <v>138</v>
      </c>
      <c r="B6" s="80">
        <v>9936825.61</v>
      </c>
      <c r="C6" s="162" t="s">
        <v>139</v>
      </c>
      <c r="D6" s="80">
        <v>9936825.61</v>
      </c>
    </row>
    <row r="7" ht="16.5" customHeight="1" spans="1:4">
      <c r="A7" s="162" t="s">
        <v>140</v>
      </c>
      <c r="B7" s="80">
        <v>9936825.61</v>
      </c>
      <c r="C7" s="162" t="s">
        <v>141</v>
      </c>
      <c r="D7" s="80"/>
    </row>
    <row r="8" ht="16.5" customHeight="1" spans="1:4">
      <c r="A8" s="162" t="s">
        <v>142</v>
      </c>
      <c r="B8" s="80"/>
      <c r="C8" s="162" t="s">
        <v>143</v>
      </c>
      <c r="D8" s="80"/>
    </row>
    <row r="9" ht="16.5" customHeight="1" spans="1:4">
      <c r="A9" s="162" t="s">
        <v>144</v>
      </c>
      <c r="B9" s="80"/>
      <c r="C9" s="162" t="s">
        <v>145</v>
      </c>
      <c r="D9" s="80"/>
    </row>
    <row r="10" ht="16.5" customHeight="1" spans="1:4">
      <c r="A10" s="162" t="s">
        <v>146</v>
      </c>
      <c r="B10" s="80"/>
      <c r="C10" s="162" t="s">
        <v>147</v>
      </c>
      <c r="D10" s="80">
        <v>7385996</v>
      </c>
    </row>
    <row r="11" ht="16.5" customHeight="1" spans="1:4">
      <c r="A11" s="162" t="s">
        <v>140</v>
      </c>
      <c r="B11" s="80"/>
      <c r="C11" s="162" t="s">
        <v>148</v>
      </c>
      <c r="D11" s="80"/>
    </row>
    <row r="12" ht="16.5" customHeight="1" spans="1:4">
      <c r="A12" s="62" t="s">
        <v>142</v>
      </c>
      <c r="B12" s="80"/>
      <c r="C12" s="70" t="s">
        <v>149</v>
      </c>
      <c r="D12" s="80"/>
    </row>
    <row r="13" ht="16.5" customHeight="1" spans="1:4">
      <c r="A13" s="62" t="s">
        <v>144</v>
      </c>
      <c r="B13" s="80"/>
      <c r="C13" s="70" t="s">
        <v>150</v>
      </c>
      <c r="D13" s="80"/>
    </row>
    <row r="14" ht="16.5" customHeight="1" spans="1:4">
      <c r="A14" s="163"/>
      <c r="B14" s="80"/>
      <c r="C14" s="70" t="s">
        <v>151</v>
      </c>
      <c r="D14" s="80">
        <v>1306996.16</v>
      </c>
    </row>
    <row r="15" ht="16.5" customHeight="1" spans="1:4">
      <c r="A15" s="163"/>
      <c r="B15" s="80"/>
      <c r="C15" s="70" t="s">
        <v>152</v>
      </c>
      <c r="D15" s="80">
        <v>715500.45</v>
      </c>
    </row>
    <row r="16" ht="16.5" customHeight="1" spans="1:4">
      <c r="A16" s="163"/>
      <c r="B16" s="80"/>
      <c r="C16" s="70" t="s">
        <v>153</v>
      </c>
      <c r="D16" s="80"/>
    </row>
    <row r="17" ht="16.5" customHeight="1" spans="1:4">
      <c r="A17" s="163"/>
      <c r="B17" s="80"/>
      <c r="C17" s="70" t="s">
        <v>154</v>
      </c>
      <c r="D17" s="80"/>
    </row>
    <row r="18" ht="16.5" customHeight="1" spans="1:4">
      <c r="A18" s="163"/>
      <c r="B18" s="80"/>
      <c r="C18" s="70" t="s">
        <v>155</v>
      </c>
      <c r="D18" s="80"/>
    </row>
    <row r="19" ht="16.5" customHeight="1" spans="1:4">
      <c r="A19" s="163"/>
      <c r="B19" s="80"/>
      <c r="C19" s="70" t="s">
        <v>156</v>
      </c>
      <c r="D19" s="80"/>
    </row>
    <row r="20" ht="16.5" customHeight="1" spans="1:4">
      <c r="A20" s="163"/>
      <c r="B20" s="80"/>
      <c r="C20" s="70" t="s">
        <v>157</v>
      </c>
      <c r="D20" s="80"/>
    </row>
    <row r="21" ht="16.5" customHeight="1" spans="1:4">
      <c r="A21" s="163"/>
      <c r="B21" s="80"/>
      <c r="C21" s="70" t="s">
        <v>158</v>
      </c>
      <c r="D21" s="80"/>
    </row>
    <row r="22" ht="16.5" customHeight="1" spans="1:4">
      <c r="A22" s="163"/>
      <c r="B22" s="80"/>
      <c r="C22" s="70" t="s">
        <v>159</v>
      </c>
      <c r="D22" s="80"/>
    </row>
    <row r="23" ht="16.5" customHeight="1" spans="1:4">
      <c r="A23" s="163"/>
      <c r="B23" s="80"/>
      <c r="C23" s="70" t="s">
        <v>160</v>
      </c>
      <c r="D23" s="80"/>
    </row>
    <row r="24" ht="16.5" customHeight="1" spans="1:4">
      <c r="A24" s="163"/>
      <c r="B24" s="80"/>
      <c r="C24" s="70" t="s">
        <v>161</v>
      </c>
      <c r="D24" s="80"/>
    </row>
    <row r="25" ht="16.5" customHeight="1" spans="1:4">
      <c r="A25" s="163"/>
      <c r="B25" s="80"/>
      <c r="C25" s="70" t="s">
        <v>162</v>
      </c>
      <c r="D25" s="80">
        <v>528333</v>
      </c>
    </row>
    <row r="26" ht="16.5" customHeight="1" spans="1:4">
      <c r="A26" s="163"/>
      <c r="B26" s="80"/>
      <c r="C26" s="70" t="s">
        <v>163</v>
      </c>
      <c r="D26" s="80"/>
    </row>
    <row r="27" ht="16.5" customHeight="1" spans="1:4">
      <c r="A27" s="163"/>
      <c r="B27" s="80"/>
      <c r="C27" s="70" t="s">
        <v>164</v>
      </c>
      <c r="D27" s="80"/>
    </row>
    <row r="28" ht="16.5" customHeight="1" spans="1:4">
      <c r="A28" s="163"/>
      <c r="B28" s="80"/>
      <c r="C28" s="70" t="s">
        <v>165</v>
      </c>
      <c r="D28" s="80"/>
    </row>
    <row r="29" ht="16.5" customHeight="1" spans="1:4">
      <c r="A29" s="163"/>
      <c r="B29" s="80"/>
      <c r="C29" s="70" t="s">
        <v>166</v>
      </c>
      <c r="D29" s="80"/>
    </row>
    <row r="30" ht="16.5" customHeight="1" spans="1:4">
      <c r="A30" s="163"/>
      <c r="B30" s="80"/>
      <c r="C30" s="70" t="s">
        <v>167</v>
      </c>
      <c r="D30" s="80"/>
    </row>
    <row r="31" ht="16.5" customHeight="1" spans="1:4">
      <c r="A31" s="163"/>
      <c r="B31" s="80"/>
      <c r="C31" s="62" t="s">
        <v>168</v>
      </c>
      <c r="D31" s="80"/>
    </row>
    <row r="32" ht="16.5" customHeight="1" spans="1:4">
      <c r="A32" s="163"/>
      <c r="B32" s="80"/>
      <c r="C32" s="62" t="s">
        <v>169</v>
      </c>
      <c r="D32" s="80"/>
    </row>
    <row r="33" ht="16.5" customHeight="1" spans="1:4">
      <c r="A33" s="163"/>
      <c r="B33" s="80"/>
      <c r="C33" s="28" t="s">
        <v>170</v>
      </c>
      <c r="D33" s="80"/>
    </row>
    <row r="34" ht="15" customHeight="1" spans="1:4">
      <c r="A34" s="164" t="s">
        <v>49</v>
      </c>
      <c r="B34" s="165">
        <v>9936825.61</v>
      </c>
      <c r="C34" s="164" t="s">
        <v>50</v>
      </c>
      <c r="D34" s="165">
        <v>9936825.61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tabSelected="1" workbookViewId="0">
      <selection activeCell="K15" sqref="K1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3"/>
      <c r="F1" s="72"/>
      <c r="G1" s="138" t="s">
        <v>171</v>
      </c>
    </row>
    <row r="2" ht="41.25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tr">
        <f>"单位名称："&amp;"全部"</f>
        <v>单位名称：全部</v>
      </c>
      <c r="F3" s="118"/>
      <c r="G3" s="138" t="s">
        <v>1</v>
      </c>
    </row>
    <row r="4" ht="20.25" customHeight="1" spans="1:7">
      <c r="A4" s="155" t="s">
        <v>172</v>
      </c>
      <c r="B4" s="156"/>
      <c r="C4" s="122" t="s">
        <v>54</v>
      </c>
      <c r="D4" s="142" t="s">
        <v>75</v>
      </c>
      <c r="E4" s="11"/>
      <c r="F4" s="12"/>
      <c r="G4" s="135" t="s">
        <v>76</v>
      </c>
    </row>
    <row r="5" ht="20.25" customHeight="1" spans="1:7">
      <c r="A5" s="157" t="s">
        <v>72</v>
      </c>
      <c r="B5" s="157" t="s">
        <v>73</v>
      </c>
      <c r="C5" s="18"/>
      <c r="D5" s="127" t="s">
        <v>56</v>
      </c>
      <c r="E5" s="127" t="s">
        <v>173</v>
      </c>
      <c r="F5" s="127" t="s">
        <v>174</v>
      </c>
      <c r="G5" s="137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8" t="s">
        <v>97</v>
      </c>
      <c r="B7" s="28" t="s">
        <v>98</v>
      </c>
      <c r="C7" s="80">
        <v>7385996</v>
      </c>
      <c r="D7" s="80">
        <v>7385996</v>
      </c>
      <c r="E7" s="80">
        <v>6452436</v>
      </c>
      <c r="F7" s="80">
        <v>933560</v>
      </c>
      <c r="G7" s="80"/>
    </row>
    <row r="8" ht="18" customHeight="1" spans="1:7">
      <c r="A8" s="131" t="s">
        <v>99</v>
      </c>
      <c r="B8" s="131" t="s">
        <v>100</v>
      </c>
      <c r="C8" s="80">
        <v>7385996</v>
      </c>
      <c r="D8" s="80">
        <v>7385996</v>
      </c>
      <c r="E8" s="80">
        <v>6452436</v>
      </c>
      <c r="F8" s="80">
        <v>933560</v>
      </c>
      <c r="G8" s="80"/>
    </row>
    <row r="9" ht="18" customHeight="1" spans="1:7">
      <c r="A9" s="132" t="s">
        <v>101</v>
      </c>
      <c r="B9" s="132" t="s">
        <v>102</v>
      </c>
      <c r="C9" s="80">
        <v>7035120</v>
      </c>
      <c r="D9" s="80">
        <v>7035120</v>
      </c>
      <c r="E9" s="80">
        <v>6117520</v>
      </c>
      <c r="F9" s="80">
        <v>917600</v>
      </c>
      <c r="G9" s="80"/>
    </row>
    <row r="10" ht="18" customHeight="1" spans="1:7">
      <c r="A10" s="132" t="s">
        <v>103</v>
      </c>
      <c r="B10" s="132" t="s">
        <v>104</v>
      </c>
      <c r="C10" s="80">
        <v>350876</v>
      </c>
      <c r="D10" s="80">
        <v>350876</v>
      </c>
      <c r="E10" s="80">
        <v>334916</v>
      </c>
      <c r="F10" s="80">
        <v>15960</v>
      </c>
      <c r="G10" s="80"/>
    </row>
    <row r="11" ht="18" customHeight="1" spans="1:7">
      <c r="A11" s="28" t="s">
        <v>105</v>
      </c>
      <c r="B11" s="28" t="s">
        <v>106</v>
      </c>
      <c r="C11" s="80">
        <v>1306996.16</v>
      </c>
      <c r="D11" s="80">
        <v>1295644.16</v>
      </c>
      <c r="E11" s="80">
        <v>1295644.16</v>
      </c>
      <c r="F11" s="80"/>
      <c r="G11" s="80">
        <v>11352</v>
      </c>
    </row>
    <row r="12" ht="18" customHeight="1" spans="1:7">
      <c r="A12" s="131" t="s">
        <v>107</v>
      </c>
      <c r="B12" s="131" t="s">
        <v>108</v>
      </c>
      <c r="C12" s="80">
        <v>1295644.16</v>
      </c>
      <c r="D12" s="80">
        <v>1295644.16</v>
      </c>
      <c r="E12" s="80">
        <v>1295644.16</v>
      </c>
      <c r="F12" s="80"/>
      <c r="G12" s="80"/>
    </row>
    <row r="13" ht="18" customHeight="1" spans="1:7">
      <c r="A13" s="132" t="s">
        <v>109</v>
      </c>
      <c r="B13" s="132" t="s">
        <v>110</v>
      </c>
      <c r="C13" s="80">
        <v>331200</v>
      </c>
      <c r="D13" s="80">
        <v>331200</v>
      </c>
      <c r="E13" s="80">
        <v>331200</v>
      </c>
      <c r="F13" s="80"/>
      <c r="G13" s="80"/>
    </row>
    <row r="14" ht="18" customHeight="1" spans="1:7">
      <c r="A14" s="132" t="s">
        <v>111</v>
      </c>
      <c r="B14" s="132" t="s">
        <v>112</v>
      </c>
      <c r="C14" s="80">
        <v>704444.16</v>
      </c>
      <c r="D14" s="80">
        <v>704444.16</v>
      </c>
      <c r="E14" s="80">
        <v>704444.16</v>
      </c>
      <c r="F14" s="80"/>
      <c r="G14" s="80"/>
    </row>
    <row r="15" ht="18" customHeight="1" spans="1:7">
      <c r="A15" s="132" t="s">
        <v>113</v>
      </c>
      <c r="B15" s="132" t="s">
        <v>114</v>
      </c>
      <c r="C15" s="80">
        <v>260000</v>
      </c>
      <c r="D15" s="80">
        <v>260000</v>
      </c>
      <c r="E15" s="80">
        <v>260000</v>
      </c>
      <c r="F15" s="80"/>
      <c r="G15" s="80"/>
    </row>
    <row r="16" ht="18" customHeight="1" spans="1:7">
      <c r="A16" s="131" t="s">
        <v>115</v>
      </c>
      <c r="B16" s="131" t="s">
        <v>116</v>
      </c>
      <c r="C16" s="80">
        <v>11352</v>
      </c>
      <c r="D16" s="80"/>
      <c r="E16" s="80"/>
      <c r="F16" s="80"/>
      <c r="G16" s="80">
        <v>11352</v>
      </c>
    </row>
    <row r="17" ht="18" customHeight="1" spans="1:7">
      <c r="A17" s="132" t="s">
        <v>117</v>
      </c>
      <c r="B17" s="132" t="s">
        <v>118</v>
      </c>
      <c r="C17" s="80">
        <v>11352</v>
      </c>
      <c r="D17" s="80"/>
      <c r="E17" s="80"/>
      <c r="F17" s="80"/>
      <c r="G17" s="80">
        <v>11352</v>
      </c>
    </row>
    <row r="18" ht="18" customHeight="1" spans="1:7">
      <c r="A18" s="28" t="s">
        <v>119</v>
      </c>
      <c r="B18" s="28" t="s">
        <v>120</v>
      </c>
      <c r="C18" s="80">
        <v>715500.45</v>
      </c>
      <c r="D18" s="80">
        <v>715500.45</v>
      </c>
      <c r="E18" s="80">
        <v>715500.45</v>
      </c>
      <c r="F18" s="80"/>
      <c r="G18" s="80"/>
    </row>
    <row r="19" ht="18" customHeight="1" spans="1:7">
      <c r="A19" s="131" t="s">
        <v>121</v>
      </c>
      <c r="B19" s="131" t="s">
        <v>122</v>
      </c>
      <c r="C19" s="80">
        <v>715500.45</v>
      </c>
      <c r="D19" s="80">
        <v>715500.45</v>
      </c>
      <c r="E19" s="80">
        <v>715500.45</v>
      </c>
      <c r="F19" s="80"/>
      <c r="G19" s="80"/>
    </row>
    <row r="20" ht="18" customHeight="1" spans="1:7">
      <c r="A20" s="132" t="s">
        <v>123</v>
      </c>
      <c r="B20" s="132" t="s">
        <v>124</v>
      </c>
      <c r="C20" s="80">
        <v>350334.5</v>
      </c>
      <c r="D20" s="80">
        <v>350334.5</v>
      </c>
      <c r="E20" s="80">
        <v>350334.5</v>
      </c>
      <c r="F20" s="80"/>
      <c r="G20" s="80"/>
    </row>
    <row r="21" ht="18" customHeight="1" spans="1:7">
      <c r="A21" s="132" t="s">
        <v>125</v>
      </c>
      <c r="B21" s="132" t="s">
        <v>126</v>
      </c>
      <c r="C21" s="80">
        <v>27818.81</v>
      </c>
      <c r="D21" s="80">
        <v>27818.81</v>
      </c>
      <c r="E21" s="80">
        <v>27818.81</v>
      </c>
      <c r="F21" s="80"/>
      <c r="G21" s="80"/>
    </row>
    <row r="22" ht="18" customHeight="1" spans="1:7">
      <c r="A22" s="132" t="s">
        <v>127</v>
      </c>
      <c r="B22" s="132" t="s">
        <v>128</v>
      </c>
      <c r="C22" s="80">
        <v>321947.14</v>
      </c>
      <c r="D22" s="80">
        <v>321947.14</v>
      </c>
      <c r="E22" s="80">
        <v>321947.14</v>
      </c>
      <c r="F22" s="80"/>
      <c r="G22" s="80"/>
    </row>
    <row r="23" ht="18" customHeight="1" spans="1:7">
      <c r="A23" s="132" t="s">
        <v>129</v>
      </c>
      <c r="B23" s="132" t="s">
        <v>130</v>
      </c>
      <c r="C23" s="80">
        <v>15400</v>
      </c>
      <c r="D23" s="80">
        <v>15400</v>
      </c>
      <c r="E23" s="80">
        <v>15400</v>
      </c>
      <c r="F23" s="80"/>
      <c r="G23" s="80"/>
    </row>
    <row r="24" ht="18" customHeight="1" spans="1:7">
      <c r="A24" s="28" t="s">
        <v>131</v>
      </c>
      <c r="B24" s="28" t="s">
        <v>132</v>
      </c>
      <c r="C24" s="80">
        <v>528333</v>
      </c>
      <c r="D24" s="80">
        <v>528333</v>
      </c>
      <c r="E24" s="80">
        <v>528333</v>
      </c>
      <c r="F24" s="80"/>
      <c r="G24" s="80"/>
    </row>
    <row r="25" ht="18" customHeight="1" spans="1:7">
      <c r="A25" s="131" t="s">
        <v>133</v>
      </c>
      <c r="B25" s="131" t="s">
        <v>134</v>
      </c>
      <c r="C25" s="80">
        <v>528333</v>
      </c>
      <c r="D25" s="80">
        <v>528333</v>
      </c>
      <c r="E25" s="80">
        <v>528333</v>
      </c>
      <c r="F25" s="80"/>
      <c r="G25" s="80"/>
    </row>
    <row r="26" ht="18" customHeight="1" spans="1:7">
      <c r="A26" s="132" t="s">
        <v>135</v>
      </c>
      <c r="B26" s="132" t="s">
        <v>136</v>
      </c>
      <c r="C26" s="80">
        <v>528333</v>
      </c>
      <c r="D26" s="80">
        <v>528333</v>
      </c>
      <c r="E26" s="80">
        <v>528333</v>
      </c>
      <c r="F26" s="80"/>
      <c r="G26" s="80"/>
    </row>
    <row r="27" ht="18" customHeight="1" spans="1:7">
      <c r="A27" s="79" t="s">
        <v>175</v>
      </c>
      <c r="B27" s="158" t="s">
        <v>175</v>
      </c>
      <c r="C27" s="80">
        <v>9936825.61</v>
      </c>
      <c r="D27" s="80">
        <v>9925473.61</v>
      </c>
      <c r="E27" s="80">
        <v>8991913.61</v>
      </c>
      <c r="F27" s="80">
        <v>933560</v>
      </c>
      <c r="G27" s="80">
        <v>11352</v>
      </c>
    </row>
  </sheetData>
  <mergeCells count="6">
    <mergeCell ref="A2:G2"/>
    <mergeCell ref="A4:B4"/>
    <mergeCell ref="D4:F4"/>
    <mergeCell ref="A27:B27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2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51" t="s">
        <v>176</v>
      </c>
    </row>
    <row r="2" ht="41.25" customHeight="1" spans="1:6">
      <c r="A2" s="152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7" t="str">
        <f>"单位名称："&amp;"全部"</f>
        <v>单位名称：全部</v>
      </c>
      <c r="B3" s="153"/>
      <c r="D3" s="41"/>
      <c r="E3" s="40"/>
      <c r="F3" s="45" t="s">
        <v>1</v>
      </c>
    </row>
    <row r="4" ht="27" customHeight="1" spans="1:6">
      <c r="A4" s="46" t="s">
        <v>177</v>
      </c>
      <c r="B4" s="46" t="s">
        <v>178</v>
      </c>
      <c r="C4" s="47" t="s">
        <v>179</v>
      </c>
      <c r="D4" s="46"/>
      <c r="E4" s="48"/>
      <c r="F4" s="46" t="s">
        <v>180</v>
      </c>
    </row>
    <row r="5" ht="28.5" customHeight="1" spans="1:6">
      <c r="A5" s="154"/>
      <c r="B5" s="50"/>
      <c r="C5" s="48" t="s">
        <v>56</v>
      </c>
      <c r="D5" s="48" t="s">
        <v>181</v>
      </c>
      <c r="E5" s="48" t="s">
        <v>182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80">
        <v>28960</v>
      </c>
      <c r="B7" s="80"/>
      <c r="C7" s="80">
        <v>28000</v>
      </c>
      <c r="D7" s="80"/>
      <c r="E7" s="80">
        <v>28000</v>
      </c>
      <c r="F7" s="80">
        <v>960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8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39"/>
      <c r="D1" s="140"/>
      <c r="E1" s="140"/>
      <c r="F1" s="140"/>
      <c r="G1" s="140"/>
      <c r="H1" s="84"/>
      <c r="I1" s="84"/>
      <c r="J1" s="84"/>
      <c r="K1" s="84"/>
      <c r="L1" s="84"/>
      <c r="M1" s="84"/>
      <c r="Q1" s="84"/>
      <c r="U1" s="139"/>
      <c r="W1" s="2" t="s">
        <v>183</v>
      </c>
    </row>
    <row r="2" ht="45.75" customHeight="1" spans="1:23">
      <c r="A2" s="67" t="str">
        <f>"2026"&amp;"年部门基本支出预算表"</f>
        <v>2026年部门基本支出预算表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tr">
        <f>"单位名称："&amp;"全部"</f>
        <v>单位名称：全部</v>
      </c>
      <c r="B3" s="141"/>
      <c r="C3" s="141"/>
      <c r="D3" s="141"/>
      <c r="E3" s="141"/>
      <c r="F3" s="141"/>
      <c r="G3" s="141"/>
      <c r="H3" s="88"/>
      <c r="I3" s="88"/>
      <c r="J3" s="88"/>
      <c r="K3" s="88"/>
      <c r="L3" s="88"/>
      <c r="M3" s="88"/>
      <c r="N3" s="6"/>
      <c r="O3" s="6"/>
      <c r="P3" s="6"/>
      <c r="Q3" s="88"/>
      <c r="U3" s="139"/>
      <c r="W3" s="2" t="s">
        <v>1</v>
      </c>
    </row>
    <row r="4" ht="18" customHeight="1" spans="1:23">
      <c r="A4" s="8" t="s">
        <v>184</v>
      </c>
      <c r="B4" s="8" t="s">
        <v>185</v>
      </c>
      <c r="C4" s="8" t="s">
        <v>186</v>
      </c>
      <c r="D4" s="8" t="s">
        <v>187</v>
      </c>
      <c r="E4" s="8" t="s">
        <v>188</v>
      </c>
      <c r="F4" s="8" t="s">
        <v>189</v>
      </c>
      <c r="G4" s="8" t="s">
        <v>190</v>
      </c>
      <c r="H4" s="142" t="s">
        <v>191</v>
      </c>
      <c r="I4" s="81" t="s">
        <v>191</v>
      </c>
      <c r="J4" s="81"/>
      <c r="K4" s="81"/>
      <c r="L4" s="81"/>
      <c r="M4" s="81"/>
      <c r="N4" s="11"/>
      <c r="O4" s="11"/>
      <c r="P4" s="11"/>
      <c r="Q4" s="91" t="s">
        <v>60</v>
      </c>
      <c r="R4" s="81" t="s">
        <v>61</v>
      </c>
      <c r="S4" s="81"/>
      <c r="T4" s="81"/>
      <c r="U4" s="81"/>
      <c r="V4" s="81"/>
      <c r="W4" s="82"/>
    </row>
    <row r="5" ht="18" customHeight="1" spans="1:23">
      <c r="A5" s="13"/>
      <c r="B5" s="124"/>
      <c r="C5" s="13"/>
      <c r="D5" s="13"/>
      <c r="E5" s="13"/>
      <c r="F5" s="13"/>
      <c r="G5" s="13"/>
      <c r="H5" s="122" t="s">
        <v>192</v>
      </c>
      <c r="I5" s="142" t="s">
        <v>57</v>
      </c>
      <c r="J5" s="81"/>
      <c r="K5" s="81"/>
      <c r="L5" s="81"/>
      <c r="M5" s="82"/>
      <c r="N5" s="10" t="s">
        <v>193</v>
      </c>
      <c r="O5" s="11"/>
      <c r="P5" s="12"/>
      <c r="Q5" s="8" t="s">
        <v>60</v>
      </c>
      <c r="R5" s="142" t="s">
        <v>61</v>
      </c>
      <c r="S5" s="91" t="s">
        <v>63</v>
      </c>
      <c r="T5" s="81" t="s">
        <v>61</v>
      </c>
      <c r="U5" s="91" t="s">
        <v>65</v>
      </c>
      <c r="V5" s="91" t="s">
        <v>66</v>
      </c>
      <c r="W5" s="150" t="s">
        <v>67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47" t="s">
        <v>194</v>
      </c>
      <c r="J6" s="8" t="s">
        <v>195</v>
      </c>
      <c r="K6" s="8" t="s">
        <v>196</v>
      </c>
      <c r="L6" s="8" t="s">
        <v>197</v>
      </c>
      <c r="M6" s="8" t="s">
        <v>198</v>
      </c>
      <c r="N6" s="8" t="s">
        <v>57</v>
      </c>
      <c r="O6" s="8" t="s">
        <v>58</v>
      </c>
      <c r="P6" s="8" t="s">
        <v>59</v>
      </c>
      <c r="Q6" s="27"/>
      <c r="R6" s="8" t="s">
        <v>56</v>
      </c>
      <c r="S6" s="8" t="s">
        <v>63</v>
      </c>
      <c r="T6" s="8" t="s">
        <v>199</v>
      </c>
      <c r="U6" s="8" t="s">
        <v>65</v>
      </c>
      <c r="V6" s="8" t="s">
        <v>66</v>
      </c>
      <c r="W6" s="8" t="s">
        <v>67</v>
      </c>
    </row>
    <row r="7" ht="37.5" customHeight="1" spans="1:23">
      <c r="A7" s="143"/>
      <c r="B7" s="143"/>
      <c r="C7" s="143"/>
      <c r="D7" s="143"/>
      <c r="E7" s="143"/>
      <c r="F7" s="143"/>
      <c r="G7" s="143"/>
      <c r="H7" s="143"/>
      <c r="I7" s="148" t="s">
        <v>56</v>
      </c>
      <c r="J7" s="16" t="s">
        <v>200</v>
      </c>
      <c r="K7" s="16" t="s">
        <v>196</v>
      </c>
      <c r="L7" s="16" t="s">
        <v>197</v>
      </c>
      <c r="M7" s="16" t="s">
        <v>198</v>
      </c>
      <c r="N7" s="16" t="s">
        <v>196</v>
      </c>
      <c r="O7" s="16" t="s">
        <v>197</v>
      </c>
      <c r="P7" s="16" t="s">
        <v>198</v>
      </c>
      <c r="Q7" s="16" t="s">
        <v>60</v>
      </c>
      <c r="R7" s="16" t="s">
        <v>56</v>
      </c>
      <c r="S7" s="16" t="s">
        <v>63</v>
      </c>
      <c r="T7" s="16" t="s">
        <v>199</v>
      </c>
      <c r="U7" s="16" t="s">
        <v>65</v>
      </c>
      <c r="V7" s="16" t="s">
        <v>66</v>
      </c>
      <c r="W7" s="16" t="s">
        <v>67</v>
      </c>
    </row>
    <row r="8" customHeight="1" spans="1:2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ht="20.25" customHeight="1" spans="1:23">
      <c r="A9" s="62" t="s">
        <v>69</v>
      </c>
      <c r="B9" s="62"/>
      <c r="C9" s="62"/>
      <c r="D9" s="62"/>
      <c r="E9" s="62"/>
      <c r="F9" s="62"/>
      <c r="G9" s="62"/>
      <c r="H9" s="80">
        <v>9925473.61</v>
      </c>
      <c r="I9" s="80">
        <v>9925473.61</v>
      </c>
      <c r="J9" s="80"/>
      <c r="K9" s="80"/>
      <c r="L9" s="80">
        <v>9925473.61</v>
      </c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0.25" customHeight="1" spans="1:23">
      <c r="A10" s="144" t="s">
        <v>69</v>
      </c>
      <c r="B10" s="62" t="s">
        <v>201</v>
      </c>
      <c r="C10" s="62" t="s">
        <v>202</v>
      </c>
      <c r="D10" s="62" t="s">
        <v>101</v>
      </c>
      <c r="E10" s="62" t="s">
        <v>102</v>
      </c>
      <c r="F10" s="62" t="s">
        <v>203</v>
      </c>
      <c r="G10" s="62" t="s">
        <v>204</v>
      </c>
      <c r="H10" s="80">
        <v>1642656</v>
      </c>
      <c r="I10" s="80">
        <v>1642656</v>
      </c>
      <c r="J10" s="80"/>
      <c r="K10" s="80"/>
      <c r="L10" s="80">
        <v>1642656</v>
      </c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0.25" customHeight="1" spans="1:23">
      <c r="A11" s="144" t="s">
        <v>69</v>
      </c>
      <c r="B11" s="62" t="s">
        <v>201</v>
      </c>
      <c r="C11" s="62" t="s">
        <v>202</v>
      </c>
      <c r="D11" s="62" t="s">
        <v>101</v>
      </c>
      <c r="E11" s="62" t="s">
        <v>102</v>
      </c>
      <c r="F11" s="62" t="s">
        <v>205</v>
      </c>
      <c r="G11" s="62" t="s">
        <v>206</v>
      </c>
      <c r="H11" s="80">
        <v>84000</v>
      </c>
      <c r="I11" s="80">
        <v>84000</v>
      </c>
      <c r="J11" s="149"/>
      <c r="K11" s="149"/>
      <c r="L11" s="80">
        <v>84000</v>
      </c>
      <c r="M11" s="149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0.25" customHeight="1" spans="1:23">
      <c r="A12" s="144" t="s">
        <v>69</v>
      </c>
      <c r="B12" s="62" t="s">
        <v>201</v>
      </c>
      <c r="C12" s="62" t="s">
        <v>202</v>
      </c>
      <c r="D12" s="62" t="s">
        <v>101</v>
      </c>
      <c r="E12" s="62" t="s">
        <v>102</v>
      </c>
      <c r="F12" s="62" t="s">
        <v>205</v>
      </c>
      <c r="G12" s="62" t="s">
        <v>206</v>
      </c>
      <c r="H12" s="80">
        <v>377100</v>
      </c>
      <c r="I12" s="80">
        <v>377100</v>
      </c>
      <c r="J12" s="149"/>
      <c r="K12" s="149"/>
      <c r="L12" s="80">
        <v>377100</v>
      </c>
      <c r="M12" s="149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0.25" customHeight="1" spans="1:23">
      <c r="A13" s="144" t="s">
        <v>69</v>
      </c>
      <c r="B13" s="62" t="s">
        <v>201</v>
      </c>
      <c r="C13" s="62" t="s">
        <v>202</v>
      </c>
      <c r="D13" s="62" t="s">
        <v>101</v>
      </c>
      <c r="E13" s="62" t="s">
        <v>102</v>
      </c>
      <c r="F13" s="62" t="s">
        <v>205</v>
      </c>
      <c r="G13" s="62" t="s">
        <v>206</v>
      </c>
      <c r="H13" s="80">
        <v>2222028</v>
      </c>
      <c r="I13" s="80">
        <v>2222028</v>
      </c>
      <c r="J13" s="149"/>
      <c r="K13" s="149"/>
      <c r="L13" s="80">
        <v>2222028</v>
      </c>
      <c r="M13" s="149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0.25" customHeight="1" spans="1:23">
      <c r="A14" s="144" t="s">
        <v>69</v>
      </c>
      <c r="B14" s="62" t="s">
        <v>201</v>
      </c>
      <c r="C14" s="62" t="s">
        <v>202</v>
      </c>
      <c r="D14" s="62" t="s">
        <v>101</v>
      </c>
      <c r="E14" s="62" t="s">
        <v>102</v>
      </c>
      <c r="F14" s="62" t="s">
        <v>207</v>
      </c>
      <c r="G14" s="62" t="s">
        <v>208</v>
      </c>
      <c r="H14" s="80">
        <v>136888</v>
      </c>
      <c r="I14" s="80">
        <v>136888</v>
      </c>
      <c r="J14" s="149"/>
      <c r="K14" s="149"/>
      <c r="L14" s="80">
        <v>136888</v>
      </c>
      <c r="M14" s="149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0.25" customHeight="1" spans="1:23">
      <c r="A15" s="144" t="s">
        <v>69</v>
      </c>
      <c r="B15" s="62" t="s">
        <v>209</v>
      </c>
      <c r="C15" s="62" t="s">
        <v>210</v>
      </c>
      <c r="D15" s="62" t="s">
        <v>103</v>
      </c>
      <c r="E15" s="62" t="s">
        <v>104</v>
      </c>
      <c r="F15" s="62" t="s">
        <v>203</v>
      </c>
      <c r="G15" s="62" t="s">
        <v>204</v>
      </c>
      <c r="H15" s="80">
        <v>146544</v>
      </c>
      <c r="I15" s="80">
        <v>146544</v>
      </c>
      <c r="J15" s="149"/>
      <c r="K15" s="149"/>
      <c r="L15" s="80">
        <v>146544</v>
      </c>
      <c r="M15" s="149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ht="20.25" customHeight="1" spans="1:23">
      <c r="A16" s="144" t="s">
        <v>69</v>
      </c>
      <c r="B16" s="62" t="s">
        <v>209</v>
      </c>
      <c r="C16" s="62" t="s">
        <v>210</v>
      </c>
      <c r="D16" s="62" t="s">
        <v>103</v>
      </c>
      <c r="E16" s="62" t="s">
        <v>104</v>
      </c>
      <c r="F16" s="62" t="s">
        <v>205</v>
      </c>
      <c r="G16" s="62" t="s">
        <v>206</v>
      </c>
      <c r="H16" s="80">
        <v>8580</v>
      </c>
      <c r="I16" s="80">
        <v>8580</v>
      </c>
      <c r="J16" s="149"/>
      <c r="K16" s="149"/>
      <c r="L16" s="80">
        <v>8580</v>
      </c>
      <c r="M16" s="149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ht="20.25" customHeight="1" spans="1:23">
      <c r="A17" s="144" t="s">
        <v>69</v>
      </c>
      <c r="B17" s="62" t="s">
        <v>209</v>
      </c>
      <c r="C17" s="62" t="s">
        <v>210</v>
      </c>
      <c r="D17" s="62" t="s">
        <v>103</v>
      </c>
      <c r="E17" s="62" t="s">
        <v>104</v>
      </c>
      <c r="F17" s="62" t="s">
        <v>207</v>
      </c>
      <c r="G17" s="62" t="s">
        <v>208</v>
      </c>
      <c r="H17" s="80">
        <v>12212</v>
      </c>
      <c r="I17" s="80">
        <v>12212</v>
      </c>
      <c r="J17" s="149"/>
      <c r="K17" s="149"/>
      <c r="L17" s="80">
        <v>12212</v>
      </c>
      <c r="M17" s="149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ht="20.25" customHeight="1" spans="1:23">
      <c r="A18" s="144" t="s">
        <v>69</v>
      </c>
      <c r="B18" s="62" t="s">
        <v>209</v>
      </c>
      <c r="C18" s="62" t="s">
        <v>210</v>
      </c>
      <c r="D18" s="62" t="s">
        <v>103</v>
      </c>
      <c r="E18" s="62" t="s">
        <v>104</v>
      </c>
      <c r="F18" s="62" t="s">
        <v>211</v>
      </c>
      <c r="G18" s="62" t="s">
        <v>212</v>
      </c>
      <c r="H18" s="80">
        <v>137640</v>
      </c>
      <c r="I18" s="80">
        <v>137640</v>
      </c>
      <c r="J18" s="149"/>
      <c r="K18" s="149"/>
      <c r="L18" s="80">
        <v>137640</v>
      </c>
      <c r="M18" s="149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ht="20.25" customHeight="1" spans="1:23">
      <c r="A19" s="144" t="s">
        <v>69</v>
      </c>
      <c r="B19" s="62" t="s">
        <v>209</v>
      </c>
      <c r="C19" s="62" t="s">
        <v>210</v>
      </c>
      <c r="D19" s="62" t="s">
        <v>103</v>
      </c>
      <c r="E19" s="62" t="s">
        <v>104</v>
      </c>
      <c r="F19" s="62" t="s">
        <v>211</v>
      </c>
      <c r="G19" s="62" t="s">
        <v>212</v>
      </c>
      <c r="H19" s="80">
        <v>27300</v>
      </c>
      <c r="I19" s="80">
        <v>27300</v>
      </c>
      <c r="J19" s="149"/>
      <c r="K19" s="149"/>
      <c r="L19" s="80">
        <v>27300</v>
      </c>
      <c r="M19" s="149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ht="20.25" customHeight="1" spans="1:23">
      <c r="A20" s="144" t="s">
        <v>69</v>
      </c>
      <c r="B20" s="62" t="s">
        <v>213</v>
      </c>
      <c r="C20" s="62" t="s">
        <v>214</v>
      </c>
      <c r="D20" s="62" t="s">
        <v>111</v>
      </c>
      <c r="E20" s="62" t="s">
        <v>112</v>
      </c>
      <c r="F20" s="62" t="s">
        <v>215</v>
      </c>
      <c r="G20" s="62" t="s">
        <v>216</v>
      </c>
      <c r="H20" s="80">
        <v>651279.99</v>
      </c>
      <c r="I20" s="80">
        <v>651279.99</v>
      </c>
      <c r="J20" s="149"/>
      <c r="K20" s="149"/>
      <c r="L20" s="80">
        <v>651279.99</v>
      </c>
      <c r="M20" s="149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ht="20.25" customHeight="1" spans="1:23">
      <c r="A21" s="144" t="s">
        <v>69</v>
      </c>
      <c r="B21" s="62" t="s">
        <v>213</v>
      </c>
      <c r="C21" s="62" t="s">
        <v>214</v>
      </c>
      <c r="D21" s="62" t="s">
        <v>111</v>
      </c>
      <c r="E21" s="62" t="s">
        <v>112</v>
      </c>
      <c r="F21" s="62" t="s">
        <v>215</v>
      </c>
      <c r="G21" s="62" t="s">
        <v>216</v>
      </c>
      <c r="H21" s="80">
        <v>53164.17</v>
      </c>
      <c r="I21" s="80">
        <v>53164.17</v>
      </c>
      <c r="J21" s="149"/>
      <c r="K21" s="149"/>
      <c r="L21" s="80">
        <v>53164.17</v>
      </c>
      <c r="M21" s="149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ht="20.25" customHeight="1" spans="1:23">
      <c r="A22" s="144" t="s">
        <v>69</v>
      </c>
      <c r="B22" s="62" t="s">
        <v>213</v>
      </c>
      <c r="C22" s="62" t="s">
        <v>214</v>
      </c>
      <c r="D22" s="62" t="s">
        <v>113</v>
      </c>
      <c r="E22" s="62" t="s">
        <v>114</v>
      </c>
      <c r="F22" s="62" t="s">
        <v>217</v>
      </c>
      <c r="G22" s="62" t="s">
        <v>218</v>
      </c>
      <c r="H22" s="80">
        <v>260000</v>
      </c>
      <c r="I22" s="80">
        <v>260000</v>
      </c>
      <c r="J22" s="149"/>
      <c r="K22" s="149"/>
      <c r="L22" s="80">
        <v>260000</v>
      </c>
      <c r="M22" s="149"/>
      <c r="N22" s="80"/>
      <c r="O22" s="80"/>
      <c r="P22" s="80"/>
      <c r="Q22" s="80"/>
      <c r="R22" s="80"/>
      <c r="S22" s="80"/>
      <c r="T22" s="80"/>
      <c r="U22" s="80"/>
      <c r="V22" s="80"/>
      <c r="W22" s="80"/>
    </row>
    <row r="23" ht="20.25" customHeight="1" spans="1:23">
      <c r="A23" s="144" t="s">
        <v>69</v>
      </c>
      <c r="B23" s="62" t="s">
        <v>213</v>
      </c>
      <c r="C23" s="62" t="s">
        <v>214</v>
      </c>
      <c r="D23" s="62" t="s">
        <v>123</v>
      </c>
      <c r="E23" s="62" t="s">
        <v>124</v>
      </c>
      <c r="F23" s="62" t="s">
        <v>219</v>
      </c>
      <c r="G23" s="62" t="s">
        <v>220</v>
      </c>
      <c r="H23" s="80">
        <v>321569.5</v>
      </c>
      <c r="I23" s="80">
        <v>321569.5</v>
      </c>
      <c r="J23" s="149"/>
      <c r="K23" s="149"/>
      <c r="L23" s="80">
        <v>321569.5</v>
      </c>
      <c r="M23" s="149"/>
      <c r="N23" s="80"/>
      <c r="O23" s="80"/>
      <c r="P23" s="80"/>
      <c r="Q23" s="80"/>
      <c r="R23" s="80"/>
      <c r="S23" s="80"/>
      <c r="T23" s="80"/>
      <c r="U23" s="80"/>
      <c r="V23" s="80"/>
      <c r="W23" s="80"/>
    </row>
    <row r="24" ht="20.25" customHeight="1" spans="1:23">
      <c r="A24" s="144" t="s">
        <v>69</v>
      </c>
      <c r="B24" s="62" t="s">
        <v>213</v>
      </c>
      <c r="C24" s="62" t="s">
        <v>214</v>
      </c>
      <c r="D24" s="62" t="s">
        <v>123</v>
      </c>
      <c r="E24" s="62" t="s">
        <v>124</v>
      </c>
      <c r="F24" s="62" t="s">
        <v>219</v>
      </c>
      <c r="G24" s="62" t="s">
        <v>220</v>
      </c>
      <c r="H24" s="80">
        <v>12029</v>
      </c>
      <c r="I24" s="80">
        <v>12029</v>
      </c>
      <c r="J24" s="149"/>
      <c r="K24" s="149"/>
      <c r="L24" s="80">
        <v>12029</v>
      </c>
      <c r="M24" s="149"/>
      <c r="N24" s="80"/>
      <c r="O24" s="80"/>
      <c r="P24" s="80"/>
      <c r="Q24" s="80"/>
      <c r="R24" s="80"/>
      <c r="S24" s="80"/>
      <c r="T24" s="80"/>
      <c r="U24" s="80"/>
      <c r="V24" s="80"/>
      <c r="W24" s="80"/>
    </row>
    <row r="25" ht="20.25" customHeight="1" spans="1:23">
      <c r="A25" s="144" t="s">
        <v>69</v>
      </c>
      <c r="B25" s="62" t="s">
        <v>213</v>
      </c>
      <c r="C25" s="62" t="s">
        <v>214</v>
      </c>
      <c r="D25" s="62" t="s">
        <v>123</v>
      </c>
      <c r="E25" s="62" t="s">
        <v>124</v>
      </c>
      <c r="F25" s="62" t="s">
        <v>219</v>
      </c>
      <c r="G25" s="62" t="s">
        <v>220</v>
      </c>
      <c r="H25" s="80">
        <v>16736</v>
      </c>
      <c r="I25" s="80">
        <v>16736</v>
      </c>
      <c r="J25" s="149"/>
      <c r="K25" s="149"/>
      <c r="L25" s="80">
        <v>16736</v>
      </c>
      <c r="M25" s="149"/>
      <c r="N25" s="80"/>
      <c r="O25" s="80"/>
      <c r="P25" s="80"/>
      <c r="Q25" s="80"/>
      <c r="R25" s="80"/>
      <c r="S25" s="80"/>
      <c r="T25" s="80"/>
      <c r="U25" s="80"/>
      <c r="V25" s="80"/>
      <c r="W25" s="80"/>
    </row>
    <row r="26" ht="20.25" customHeight="1" spans="1:23">
      <c r="A26" s="144" t="s">
        <v>69</v>
      </c>
      <c r="B26" s="62" t="s">
        <v>213</v>
      </c>
      <c r="C26" s="62" t="s">
        <v>214</v>
      </c>
      <c r="D26" s="62" t="s">
        <v>125</v>
      </c>
      <c r="E26" s="62" t="s">
        <v>126</v>
      </c>
      <c r="F26" s="62" t="s">
        <v>219</v>
      </c>
      <c r="G26" s="62" t="s">
        <v>220</v>
      </c>
      <c r="H26" s="80">
        <v>1569</v>
      </c>
      <c r="I26" s="80">
        <v>1569</v>
      </c>
      <c r="J26" s="149"/>
      <c r="K26" s="149"/>
      <c r="L26" s="80">
        <v>1569</v>
      </c>
      <c r="M26" s="149"/>
      <c r="N26" s="80"/>
      <c r="O26" s="80"/>
      <c r="P26" s="80"/>
      <c r="Q26" s="80"/>
      <c r="R26" s="80"/>
      <c r="S26" s="80"/>
      <c r="T26" s="80"/>
      <c r="U26" s="80"/>
      <c r="V26" s="80"/>
      <c r="W26" s="80"/>
    </row>
    <row r="27" ht="20.25" customHeight="1" spans="1:23">
      <c r="A27" s="144" t="s">
        <v>69</v>
      </c>
      <c r="B27" s="62" t="s">
        <v>213</v>
      </c>
      <c r="C27" s="62" t="s">
        <v>214</v>
      </c>
      <c r="D27" s="62" t="s">
        <v>125</v>
      </c>
      <c r="E27" s="62" t="s">
        <v>126</v>
      </c>
      <c r="F27" s="62" t="s">
        <v>219</v>
      </c>
      <c r="G27" s="62" t="s">
        <v>220</v>
      </c>
      <c r="H27" s="80">
        <v>26249.81</v>
      </c>
      <c r="I27" s="80">
        <v>26249.81</v>
      </c>
      <c r="J27" s="149"/>
      <c r="K27" s="149"/>
      <c r="L27" s="80">
        <v>26249.81</v>
      </c>
      <c r="M27" s="149"/>
      <c r="N27" s="80"/>
      <c r="O27" s="80"/>
      <c r="P27" s="80"/>
      <c r="Q27" s="80"/>
      <c r="R27" s="80"/>
      <c r="S27" s="80"/>
      <c r="T27" s="80"/>
      <c r="U27" s="80"/>
      <c r="V27" s="80"/>
      <c r="W27" s="80"/>
    </row>
    <row r="28" ht="20.25" customHeight="1" spans="1:23">
      <c r="A28" s="144" t="s">
        <v>69</v>
      </c>
      <c r="B28" s="62" t="s">
        <v>213</v>
      </c>
      <c r="C28" s="62" t="s">
        <v>214</v>
      </c>
      <c r="D28" s="62" t="s">
        <v>127</v>
      </c>
      <c r="E28" s="62" t="s">
        <v>128</v>
      </c>
      <c r="F28" s="62" t="s">
        <v>221</v>
      </c>
      <c r="G28" s="62" t="s">
        <v>222</v>
      </c>
      <c r="H28" s="80">
        <v>16613.8</v>
      </c>
      <c r="I28" s="80">
        <v>16613.8</v>
      </c>
      <c r="J28" s="149"/>
      <c r="K28" s="149"/>
      <c r="L28" s="80">
        <v>16613.8</v>
      </c>
      <c r="M28" s="149"/>
      <c r="N28" s="80"/>
      <c r="O28" s="80"/>
      <c r="P28" s="80"/>
      <c r="Q28" s="80"/>
      <c r="R28" s="80"/>
      <c r="S28" s="80"/>
      <c r="T28" s="80"/>
      <c r="U28" s="80"/>
      <c r="V28" s="80"/>
      <c r="W28" s="80"/>
    </row>
    <row r="29" ht="20.25" customHeight="1" spans="1:23">
      <c r="A29" s="144" t="s">
        <v>69</v>
      </c>
      <c r="B29" s="62" t="s">
        <v>213</v>
      </c>
      <c r="C29" s="62" t="s">
        <v>214</v>
      </c>
      <c r="D29" s="62" t="s">
        <v>127</v>
      </c>
      <c r="E29" s="62" t="s">
        <v>128</v>
      </c>
      <c r="F29" s="62" t="s">
        <v>221</v>
      </c>
      <c r="G29" s="62" t="s">
        <v>222</v>
      </c>
      <c r="H29" s="80">
        <v>101808.34</v>
      </c>
      <c r="I29" s="80">
        <v>101808.34</v>
      </c>
      <c r="J29" s="149"/>
      <c r="K29" s="149"/>
      <c r="L29" s="80">
        <v>101808.34</v>
      </c>
      <c r="M29" s="149"/>
      <c r="N29" s="80"/>
      <c r="O29" s="80"/>
      <c r="P29" s="80"/>
      <c r="Q29" s="80"/>
      <c r="R29" s="80"/>
      <c r="S29" s="80"/>
      <c r="T29" s="80"/>
      <c r="U29" s="80"/>
      <c r="V29" s="80"/>
      <c r="W29" s="80"/>
    </row>
    <row r="30" ht="20.25" customHeight="1" spans="1:23">
      <c r="A30" s="144" t="s">
        <v>69</v>
      </c>
      <c r="B30" s="62" t="s">
        <v>213</v>
      </c>
      <c r="C30" s="62" t="s">
        <v>214</v>
      </c>
      <c r="D30" s="62" t="s">
        <v>127</v>
      </c>
      <c r="E30" s="62" t="s">
        <v>128</v>
      </c>
      <c r="F30" s="62" t="s">
        <v>221</v>
      </c>
      <c r="G30" s="62" t="s">
        <v>222</v>
      </c>
      <c r="H30" s="80">
        <v>203525</v>
      </c>
      <c r="I30" s="80">
        <v>203525</v>
      </c>
      <c r="J30" s="149"/>
      <c r="K30" s="149"/>
      <c r="L30" s="80">
        <v>203525</v>
      </c>
      <c r="M30" s="149"/>
      <c r="N30" s="80"/>
      <c r="O30" s="80"/>
      <c r="P30" s="80"/>
      <c r="Q30" s="80"/>
      <c r="R30" s="80"/>
      <c r="S30" s="80"/>
      <c r="T30" s="80"/>
      <c r="U30" s="80"/>
      <c r="V30" s="80"/>
      <c r="W30" s="80"/>
    </row>
    <row r="31" ht="20.25" customHeight="1" spans="1:23">
      <c r="A31" s="144" t="s">
        <v>69</v>
      </c>
      <c r="B31" s="62" t="s">
        <v>213</v>
      </c>
      <c r="C31" s="62" t="s">
        <v>214</v>
      </c>
      <c r="D31" s="62" t="s">
        <v>103</v>
      </c>
      <c r="E31" s="62" t="s">
        <v>104</v>
      </c>
      <c r="F31" s="62" t="s">
        <v>223</v>
      </c>
      <c r="G31" s="62" t="s">
        <v>224</v>
      </c>
      <c r="H31" s="80">
        <v>2640</v>
      </c>
      <c r="I31" s="80">
        <v>2640</v>
      </c>
      <c r="J31" s="149"/>
      <c r="K31" s="149"/>
      <c r="L31" s="80">
        <v>2640</v>
      </c>
      <c r="M31" s="149"/>
      <c r="N31" s="80"/>
      <c r="O31" s="80"/>
      <c r="P31" s="80"/>
      <c r="Q31" s="80"/>
      <c r="R31" s="80"/>
      <c r="S31" s="80"/>
      <c r="T31" s="80"/>
      <c r="U31" s="80"/>
      <c r="V31" s="80"/>
      <c r="W31" s="80"/>
    </row>
    <row r="32" ht="20.25" customHeight="1" spans="1:23">
      <c r="A32" s="144" t="s">
        <v>69</v>
      </c>
      <c r="B32" s="62" t="s">
        <v>213</v>
      </c>
      <c r="C32" s="62" t="s">
        <v>214</v>
      </c>
      <c r="D32" s="62" t="s">
        <v>129</v>
      </c>
      <c r="E32" s="62" t="s">
        <v>130</v>
      </c>
      <c r="F32" s="62" t="s">
        <v>223</v>
      </c>
      <c r="G32" s="62" t="s">
        <v>224</v>
      </c>
      <c r="H32" s="80">
        <v>1320</v>
      </c>
      <c r="I32" s="80">
        <v>1320</v>
      </c>
      <c r="J32" s="149"/>
      <c r="K32" s="149"/>
      <c r="L32" s="80">
        <v>1320</v>
      </c>
      <c r="M32" s="149"/>
      <c r="N32" s="80"/>
      <c r="O32" s="80"/>
      <c r="P32" s="80"/>
      <c r="Q32" s="80"/>
      <c r="R32" s="80"/>
      <c r="S32" s="80"/>
      <c r="T32" s="80"/>
      <c r="U32" s="80"/>
      <c r="V32" s="80"/>
      <c r="W32" s="80"/>
    </row>
    <row r="33" ht="20.25" customHeight="1" spans="1:23">
      <c r="A33" s="144" t="s">
        <v>69</v>
      </c>
      <c r="B33" s="62" t="s">
        <v>213</v>
      </c>
      <c r="C33" s="62" t="s">
        <v>214</v>
      </c>
      <c r="D33" s="62" t="s">
        <v>129</v>
      </c>
      <c r="E33" s="62" t="s">
        <v>130</v>
      </c>
      <c r="F33" s="62" t="s">
        <v>223</v>
      </c>
      <c r="G33" s="62" t="s">
        <v>224</v>
      </c>
      <c r="H33" s="80">
        <v>14080</v>
      </c>
      <c r="I33" s="80">
        <v>14080</v>
      </c>
      <c r="J33" s="149"/>
      <c r="K33" s="149"/>
      <c r="L33" s="80">
        <v>14080</v>
      </c>
      <c r="M33" s="149"/>
      <c r="N33" s="80"/>
      <c r="O33" s="80"/>
      <c r="P33" s="80"/>
      <c r="Q33" s="80"/>
      <c r="R33" s="80"/>
      <c r="S33" s="80"/>
      <c r="T33" s="80"/>
      <c r="U33" s="80"/>
      <c r="V33" s="80"/>
      <c r="W33" s="80"/>
    </row>
    <row r="34" ht="20.25" customHeight="1" spans="1:23">
      <c r="A34" s="144" t="s">
        <v>69</v>
      </c>
      <c r="B34" s="62" t="s">
        <v>225</v>
      </c>
      <c r="C34" s="62" t="s">
        <v>136</v>
      </c>
      <c r="D34" s="62" t="s">
        <v>135</v>
      </c>
      <c r="E34" s="62" t="s">
        <v>136</v>
      </c>
      <c r="F34" s="62" t="s">
        <v>226</v>
      </c>
      <c r="G34" s="62" t="s">
        <v>136</v>
      </c>
      <c r="H34" s="80">
        <v>39873</v>
      </c>
      <c r="I34" s="80">
        <v>39873</v>
      </c>
      <c r="J34" s="149"/>
      <c r="K34" s="149"/>
      <c r="L34" s="80">
        <v>39873</v>
      </c>
      <c r="M34" s="149"/>
      <c r="N34" s="80"/>
      <c r="O34" s="80"/>
      <c r="P34" s="80"/>
      <c r="Q34" s="80"/>
      <c r="R34" s="80"/>
      <c r="S34" s="80"/>
      <c r="T34" s="80"/>
      <c r="U34" s="80"/>
      <c r="V34" s="80"/>
      <c r="W34" s="80"/>
    </row>
    <row r="35" ht="20.25" customHeight="1" spans="1:23">
      <c r="A35" s="144" t="s">
        <v>69</v>
      </c>
      <c r="B35" s="62" t="s">
        <v>225</v>
      </c>
      <c r="C35" s="62" t="s">
        <v>136</v>
      </c>
      <c r="D35" s="62" t="s">
        <v>135</v>
      </c>
      <c r="E35" s="62" t="s">
        <v>136</v>
      </c>
      <c r="F35" s="62" t="s">
        <v>226</v>
      </c>
      <c r="G35" s="62" t="s">
        <v>136</v>
      </c>
      <c r="H35" s="80">
        <v>488460</v>
      </c>
      <c r="I35" s="80">
        <v>488460</v>
      </c>
      <c r="J35" s="149"/>
      <c r="K35" s="149"/>
      <c r="L35" s="80">
        <v>488460</v>
      </c>
      <c r="M35" s="149"/>
      <c r="N35" s="80"/>
      <c r="O35" s="80"/>
      <c r="P35" s="80"/>
      <c r="Q35" s="80"/>
      <c r="R35" s="80"/>
      <c r="S35" s="80"/>
      <c r="T35" s="80"/>
      <c r="U35" s="80"/>
      <c r="V35" s="80"/>
      <c r="W35" s="80"/>
    </row>
    <row r="36" ht="20.25" customHeight="1" spans="1:23">
      <c r="A36" s="144" t="s">
        <v>69</v>
      </c>
      <c r="B36" s="62" t="s">
        <v>227</v>
      </c>
      <c r="C36" s="62" t="s">
        <v>228</v>
      </c>
      <c r="D36" s="62" t="s">
        <v>101</v>
      </c>
      <c r="E36" s="62" t="s">
        <v>102</v>
      </c>
      <c r="F36" s="62" t="s">
        <v>229</v>
      </c>
      <c r="G36" s="62" t="s">
        <v>230</v>
      </c>
      <c r="H36" s="80">
        <v>309600</v>
      </c>
      <c r="I36" s="80">
        <v>309600</v>
      </c>
      <c r="J36" s="149"/>
      <c r="K36" s="149"/>
      <c r="L36" s="80">
        <v>309600</v>
      </c>
      <c r="M36" s="149"/>
      <c r="N36" s="80"/>
      <c r="O36" s="80"/>
      <c r="P36" s="80"/>
      <c r="Q36" s="80"/>
      <c r="R36" s="80"/>
      <c r="S36" s="80"/>
      <c r="T36" s="80"/>
      <c r="U36" s="80"/>
      <c r="V36" s="80"/>
      <c r="W36" s="80"/>
    </row>
    <row r="37" ht="20.25" customHeight="1" spans="1:23">
      <c r="A37" s="144" t="s">
        <v>69</v>
      </c>
      <c r="B37" s="62" t="s">
        <v>231</v>
      </c>
      <c r="C37" s="62" t="s">
        <v>232</v>
      </c>
      <c r="D37" s="62" t="s">
        <v>101</v>
      </c>
      <c r="E37" s="62" t="s">
        <v>102</v>
      </c>
      <c r="F37" s="62" t="s">
        <v>233</v>
      </c>
      <c r="G37" s="62" t="s">
        <v>234</v>
      </c>
      <c r="H37" s="80">
        <v>100000</v>
      </c>
      <c r="I37" s="80">
        <v>100000</v>
      </c>
      <c r="J37" s="149"/>
      <c r="K37" s="149"/>
      <c r="L37" s="80">
        <v>100000</v>
      </c>
      <c r="M37" s="149"/>
      <c r="N37" s="80"/>
      <c r="O37" s="80"/>
      <c r="P37" s="80"/>
      <c r="Q37" s="80"/>
      <c r="R37" s="80"/>
      <c r="S37" s="80"/>
      <c r="T37" s="80"/>
      <c r="U37" s="80"/>
      <c r="V37" s="80"/>
      <c r="W37" s="80"/>
    </row>
    <row r="38" ht="20.25" customHeight="1" spans="1:23">
      <c r="A38" s="144" t="s">
        <v>69</v>
      </c>
      <c r="B38" s="62" t="s">
        <v>231</v>
      </c>
      <c r="C38" s="62" t="s">
        <v>232</v>
      </c>
      <c r="D38" s="62" t="s">
        <v>101</v>
      </c>
      <c r="E38" s="62" t="s">
        <v>102</v>
      </c>
      <c r="F38" s="62" t="s">
        <v>233</v>
      </c>
      <c r="G38" s="62" t="s">
        <v>234</v>
      </c>
      <c r="H38" s="80">
        <v>39400</v>
      </c>
      <c r="I38" s="80">
        <v>39400</v>
      </c>
      <c r="J38" s="149"/>
      <c r="K38" s="149"/>
      <c r="L38" s="80">
        <v>39400</v>
      </c>
      <c r="M38" s="149"/>
      <c r="N38" s="80"/>
      <c r="O38" s="80"/>
      <c r="P38" s="80"/>
      <c r="Q38" s="80"/>
      <c r="R38" s="80"/>
      <c r="S38" s="80"/>
      <c r="T38" s="80"/>
      <c r="U38" s="80"/>
      <c r="V38" s="80"/>
      <c r="W38" s="80"/>
    </row>
    <row r="39" ht="20.25" customHeight="1" spans="1:23">
      <c r="A39" s="144" t="s">
        <v>69</v>
      </c>
      <c r="B39" s="62" t="s">
        <v>231</v>
      </c>
      <c r="C39" s="62" t="s">
        <v>232</v>
      </c>
      <c r="D39" s="62" t="s">
        <v>103</v>
      </c>
      <c r="E39" s="62" t="s">
        <v>104</v>
      </c>
      <c r="F39" s="62" t="s">
        <v>233</v>
      </c>
      <c r="G39" s="62" t="s">
        <v>234</v>
      </c>
      <c r="H39" s="80">
        <v>1680</v>
      </c>
      <c r="I39" s="80">
        <v>1680</v>
      </c>
      <c r="J39" s="149"/>
      <c r="K39" s="149"/>
      <c r="L39" s="80">
        <v>1680</v>
      </c>
      <c r="M39" s="149"/>
      <c r="N39" s="80"/>
      <c r="O39" s="80"/>
      <c r="P39" s="80"/>
      <c r="Q39" s="80"/>
      <c r="R39" s="80"/>
      <c r="S39" s="80"/>
      <c r="T39" s="80"/>
      <c r="U39" s="80"/>
      <c r="V39" s="80"/>
      <c r="W39" s="80"/>
    </row>
    <row r="40" ht="20.25" customHeight="1" spans="1:23">
      <c r="A40" s="144" t="s">
        <v>69</v>
      </c>
      <c r="B40" s="62" t="s">
        <v>231</v>
      </c>
      <c r="C40" s="62" t="s">
        <v>232</v>
      </c>
      <c r="D40" s="62" t="s">
        <v>101</v>
      </c>
      <c r="E40" s="62" t="s">
        <v>102</v>
      </c>
      <c r="F40" s="62" t="s">
        <v>235</v>
      </c>
      <c r="G40" s="62" t="s">
        <v>236</v>
      </c>
      <c r="H40" s="80">
        <v>80000</v>
      </c>
      <c r="I40" s="80">
        <v>80000</v>
      </c>
      <c r="J40" s="149"/>
      <c r="K40" s="149"/>
      <c r="L40" s="80">
        <v>80000</v>
      </c>
      <c r="M40" s="149"/>
      <c r="N40" s="80"/>
      <c r="O40" s="80"/>
      <c r="P40" s="80"/>
      <c r="Q40" s="80"/>
      <c r="R40" s="80"/>
      <c r="S40" s="80"/>
      <c r="T40" s="80"/>
      <c r="U40" s="80"/>
      <c r="V40" s="80"/>
      <c r="W40" s="80"/>
    </row>
    <row r="41" ht="20.25" customHeight="1" spans="1:23">
      <c r="A41" s="144" t="s">
        <v>69</v>
      </c>
      <c r="B41" s="62" t="s">
        <v>231</v>
      </c>
      <c r="C41" s="62" t="s">
        <v>232</v>
      </c>
      <c r="D41" s="62" t="s">
        <v>101</v>
      </c>
      <c r="E41" s="62" t="s">
        <v>102</v>
      </c>
      <c r="F41" s="62" t="s">
        <v>237</v>
      </c>
      <c r="G41" s="62" t="s">
        <v>238</v>
      </c>
      <c r="H41" s="80">
        <v>30000</v>
      </c>
      <c r="I41" s="80">
        <v>30000</v>
      </c>
      <c r="J41" s="149"/>
      <c r="K41" s="149"/>
      <c r="L41" s="80">
        <v>30000</v>
      </c>
      <c r="M41" s="149"/>
      <c r="N41" s="80"/>
      <c r="O41" s="80"/>
      <c r="P41" s="80"/>
      <c r="Q41" s="80"/>
      <c r="R41" s="80"/>
      <c r="S41" s="80"/>
      <c r="T41" s="80"/>
      <c r="U41" s="80"/>
      <c r="V41" s="80"/>
      <c r="W41" s="80"/>
    </row>
    <row r="42" ht="20.25" customHeight="1" spans="1:23">
      <c r="A42" s="144" t="s">
        <v>69</v>
      </c>
      <c r="B42" s="62" t="s">
        <v>231</v>
      </c>
      <c r="C42" s="62" t="s">
        <v>232</v>
      </c>
      <c r="D42" s="62" t="s">
        <v>101</v>
      </c>
      <c r="E42" s="62" t="s">
        <v>102</v>
      </c>
      <c r="F42" s="62" t="s">
        <v>237</v>
      </c>
      <c r="G42" s="62" t="s">
        <v>238</v>
      </c>
      <c r="H42" s="80">
        <v>16910</v>
      </c>
      <c r="I42" s="80">
        <v>16910</v>
      </c>
      <c r="J42" s="149"/>
      <c r="K42" s="149"/>
      <c r="L42" s="80">
        <v>16910</v>
      </c>
      <c r="M42" s="149"/>
      <c r="N42" s="80"/>
      <c r="O42" s="80"/>
      <c r="P42" s="80"/>
      <c r="Q42" s="80"/>
      <c r="R42" s="80"/>
      <c r="S42" s="80"/>
      <c r="T42" s="80"/>
      <c r="U42" s="80"/>
      <c r="V42" s="80"/>
      <c r="W42" s="80"/>
    </row>
    <row r="43" ht="20.25" customHeight="1" spans="1:23">
      <c r="A43" s="144" t="s">
        <v>69</v>
      </c>
      <c r="B43" s="62" t="s">
        <v>231</v>
      </c>
      <c r="C43" s="62" t="s">
        <v>232</v>
      </c>
      <c r="D43" s="62" t="s">
        <v>101</v>
      </c>
      <c r="E43" s="62" t="s">
        <v>102</v>
      </c>
      <c r="F43" s="62" t="s">
        <v>239</v>
      </c>
      <c r="G43" s="62" t="s">
        <v>240</v>
      </c>
      <c r="H43" s="80">
        <v>12200</v>
      </c>
      <c r="I43" s="80">
        <v>12200</v>
      </c>
      <c r="J43" s="149"/>
      <c r="K43" s="149"/>
      <c r="L43" s="80">
        <v>12200</v>
      </c>
      <c r="M43" s="149"/>
      <c r="N43" s="80"/>
      <c r="O43" s="80"/>
      <c r="P43" s="80"/>
      <c r="Q43" s="80"/>
      <c r="R43" s="80"/>
      <c r="S43" s="80"/>
      <c r="T43" s="80"/>
      <c r="U43" s="80"/>
      <c r="V43" s="80"/>
      <c r="W43" s="80"/>
    </row>
    <row r="44" ht="20.25" customHeight="1" spans="1:23">
      <c r="A44" s="144" t="s">
        <v>69</v>
      </c>
      <c r="B44" s="62" t="s">
        <v>231</v>
      </c>
      <c r="C44" s="62" t="s">
        <v>232</v>
      </c>
      <c r="D44" s="62" t="s">
        <v>101</v>
      </c>
      <c r="E44" s="62" t="s">
        <v>102</v>
      </c>
      <c r="F44" s="62" t="s">
        <v>239</v>
      </c>
      <c r="G44" s="62" t="s">
        <v>240</v>
      </c>
      <c r="H44" s="80">
        <v>12690</v>
      </c>
      <c r="I44" s="80">
        <v>12690</v>
      </c>
      <c r="J44" s="149"/>
      <c r="K44" s="149"/>
      <c r="L44" s="80">
        <v>12690</v>
      </c>
      <c r="M44" s="149"/>
      <c r="N44" s="80"/>
      <c r="O44" s="80"/>
      <c r="P44" s="80"/>
      <c r="Q44" s="80"/>
      <c r="R44" s="80"/>
      <c r="S44" s="80"/>
      <c r="T44" s="80"/>
      <c r="U44" s="80"/>
      <c r="V44" s="80"/>
      <c r="W44" s="80"/>
    </row>
    <row r="45" ht="20.25" customHeight="1" spans="1:23">
      <c r="A45" s="144" t="s">
        <v>69</v>
      </c>
      <c r="B45" s="62" t="s">
        <v>231</v>
      </c>
      <c r="C45" s="62" t="s">
        <v>232</v>
      </c>
      <c r="D45" s="62" t="s">
        <v>101</v>
      </c>
      <c r="E45" s="62" t="s">
        <v>102</v>
      </c>
      <c r="F45" s="62" t="s">
        <v>241</v>
      </c>
      <c r="G45" s="62" t="s">
        <v>242</v>
      </c>
      <c r="H45" s="80">
        <v>60000</v>
      </c>
      <c r="I45" s="80">
        <v>60000</v>
      </c>
      <c r="J45" s="149"/>
      <c r="K45" s="149"/>
      <c r="L45" s="80">
        <v>60000</v>
      </c>
      <c r="M45" s="149"/>
      <c r="N45" s="80"/>
      <c r="O45" s="80"/>
      <c r="P45" s="80"/>
      <c r="Q45" s="80"/>
      <c r="R45" s="80"/>
      <c r="S45" s="80"/>
      <c r="T45" s="80"/>
      <c r="U45" s="80"/>
      <c r="V45" s="80"/>
      <c r="W45" s="80"/>
    </row>
    <row r="46" ht="20.25" customHeight="1" spans="1:23">
      <c r="A46" s="144" t="s">
        <v>69</v>
      </c>
      <c r="B46" s="62" t="s">
        <v>231</v>
      </c>
      <c r="C46" s="62" t="s">
        <v>232</v>
      </c>
      <c r="D46" s="62" t="s">
        <v>101</v>
      </c>
      <c r="E46" s="62" t="s">
        <v>102</v>
      </c>
      <c r="F46" s="62" t="s">
        <v>243</v>
      </c>
      <c r="G46" s="62" t="s">
        <v>244</v>
      </c>
      <c r="H46" s="80">
        <v>30000</v>
      </c>
      <c r="I46" s="80">
        <v>30000</v>
      </c>
      <c r="J46" s="149"/>
      <c r="K46" s="149"/>
      <c r="L46" s="80">
        <v>30000</v>
      </c>
      <c r="M46" s="149"/>
      <c r="N46" s="80"/>
      <c r="O46" s="80"/>
      <c r="P46" s="80"/>
      <c r="Q46" s="80"/>
      <c r="R46" s="80"/>
      <c r="S46" s="80"/>
      <c r="T46" s="80"/>
      <c r="U46" s="80"/>
      <c r="V46" s="80"/>
      <c r="W46" s="80"/>
    </row>
    <row r="47" ht="20.25" customHeight="1" spans="1:23">
      <c r="A47" s="144" t="s">
        <v>69</v>
      </c>
      <c r="B47" s="62" t="s">
        <v>231</v>
      </c>
      <c r="C47" s="62" t="s">
        <v>232</v>
      </c>
      <c r="D47" s="62" t="s">
        <v>101</v>
      </c>
      <c r="E47" s="62" t="s">
        <v>102</v>
      </c>
      <c r="F47" s="62" t="s">
        <v>245</v>
      </c>
      <c r="G47" s="62" t="s">
        <v>246</v>
      </c>
      <c r="H47" s="80">
        <v>30000</v>
      </c>
      <c r="I47" s="80">
        <v>30000</v>
      </c>
      <c r="J47" s="149"/>
      <c r="K47" s="149"/>
      <c r="L47" s="80">
        <v>30000</v>
      </c>
      <c r="M47" s="149"/>
      <c r="N47" s="80"/>
      <c r="O47" s="80"/>
      <c r="P47" s="80"/>
      <c r="Q47" s="80"/>
      <c r="R47" s="80"/>
      <c r="S47" s="80"/>
      <c r="T47" s="80"/>
      <c r="U47" s="80"/>
      <c r="V47" s="80"/>
      <c r="W47" s="80"/>
    </row>
    <row r="48" ht="20.25" customHeight="1" spans="1:23">
      <c r="A48" s="144" t="s">
        <v>69</v>
      </c>
      <c r="B48" s="62" t="s">
        <v>231</v>
      </c>
      <c r="C48" s="62" t="s">
        <v>232</v>
      </c>
      <c r="D48" s="62" t="s">
        <v>101</v>
      </c>
      <c r="E48" s="62" t="s">
        <v>102</v>
      </c>
      <c r="F48" s="62" t="s">
        <v>247</v>
      </c>
      <c r="G48" s="62" t="s">
        <v>248</v>
      </c>
      <c r="H48" s="80">
        <v>88800</v>
      </c>
      <c r="I48" s="80">
        <v>88800</v>
      </c>
      <c r="J48" s="149"/>
      <c r="K48" s="149"/>
      <c r="L48" s="80">
        <v>88800</v>
      </c>
      <c r="M48" s="149"/>
      <c r="N48" s="80"/>
      <c r="O48" s="80"/>
      <c r="P48" s="80"/>
      <c r="Q48" s="80"/>
      <c r="R48" s="80"/>
      <c r="S48" s="80"/>
      <c r="T48" s="80"/>
      <c r="U48" s="80"/>
      <c r="V48" s="80"/>
      <c r="W48" s="80"/>
    </row>
    <row r="49" ht="20.25" customHeight="1" spans="1:23">
      <c r="A49" s="144" t="s">
        <v>69</v>
      </c>
      <c r="B49" s="62" t="s">
        <v>231</v>
      </c>
      <c r="C49" s="62" t="s">
        <v>232</v>
      </c>
      <c r="D49" s="62" t="s">
        <v>103</v>
      </c>
      <c r="E49" s="62" t="s">
        <v>104</v>
      </c>
      <c r="F49" s="62" t="s">
        <v>249</v>
      </c>
      <c r="G49" s="62" t="s">
        <v>250</v>
      </c>
      <c r="H49" s="80">
        <v>7200</v>
      </c>
      <c r="I49" s="80">
        <v>7200</v>
      </c>
      <c r="J49" s="149"/>
      <c r="K49" s="149"/>
      <c r="L49" s="80">
        <v>7200</v>
      </c>
      <c r="M49" s="149"/>
      <c r="N49" s="80"/>
      <c r="O49" s="80"/>
      <c r="P49" s="80"/>
      <c r="Q49" s="80"/>
      <c r="R49" s="80"/>
      <c r="S49" s="80"/>
      <c r="T49" s="80"/>
      <c r="U49" s="80"/>
      <c r="V49" s="80"/>
      <c r="W49" s="80"/>
    </row>
    <row r="50" ht="20.25" customHeight="1" spans="1:23">
      <c r="A50" s="144" t="s">
        <v>69</v>
      </c>
      <c r="B50" s="62" t="s">
        <v>251</v>
      </c>
      <c r="C50" s="62" t="s">
        <v>180</v>
      </c>
      <c r="D50" s="62" t="s">
        <v>103</v>
      </c>
      <c r="E50" s="62" t="s">
        <v>104</v>
      </c>
      <c r="F50" s="62" t="s">
        <v>252</v>
      </c>
      <c r="G50" s="62" t="s">
        <v>180</v>
      </c>
      <c r="H50" s="80">
        <v>960</v>
      </c>
      <c r="I50" s="80">
        <v>960</v>
      </c>
      <c r="J50" s="149"/>
      <c r="K50" s="149"/>
      <c r="L50" s="80">
        <v>960</v>
      </c>
      <c r="M50" s="149"/>
      <c r="N50" s="80"/>
      <c r="O50" s="80"/>
      <c r="P50" s="80"/>
      <c r="Q50" s="80"/>
      <c r="R50" s="80"/>
      <c r="S50" s="80"/>
      <c r="T50" s="80"/>
      <c r="U50" s="80"/>
      <c r="V50" s="80"/>
      <c r="W50" s="80"/>
    </row>
    <row r="51" ht="20.25" customHeight="1" spans="1:23">
      <c r="A51" s="144" t="s">
        <v>69</v>
      </c>
      <c r="B51" s="62" t="s">
        <v>253</v>
      </c>
      <c r="C51" s="62" t="s">
        <v>254</v>
      </c>
      <c r="D51" s="62" t="s">
        <v>101</v>
      </c>
      <c r="E51" s="62" t="s">
        <v>102</v>
      </c>
      <c r="F51" s="62" t="s">
        <v>255</v>
      </c>
      <c r="G51" s="62" t="s">
        <v>254</v>
      </c>
      <c r="H51" s="80">
        <v>80000</v>
      </c>
      <c r="I51" s="80">
        <v>80000</v>
      </c>
      <c r="J51" s="149"/>
      <c r="K51" s="149"/>
      <c r="L51" s="80">
        <v>80000</v>
      </c>
      <c r="M51" s="149"/>
      <c r="N51" s="80"/>
      <c r="O51" s="80"/>
      <c r="P51" s="80"/>
      <c r="Q51" s="80"/>
      <c r="R51" s="80"/>
      <c r="S51" s="80"/>
      <c r="T51" s="80"/>
      <c r="U51" s="80"/>
      <c r="V51" s="80"/>
      <c r="W51" s="80"/>
    </row>
    <row r="52" ht="20.25" customHeight="1" spans="1:23">
      <c r="A52" s="144" t="s">
        <v>69</v>
      </c>
      <c r="B52" s="62" t="s">
        <v>253</v>
      </c>
      <c r="C52" s="62" t="s">
        <v>254</v>
      </c>
      <c r="D52" s="62" t="s">
        <v>103</v>
      </c>
      <c r="E52" s="62" t="s">
        <v>104</v>
      </c>
      <c r="F52" s="62" t="s">
        <v>255</v>
      </c>
      <c r="G52" s="62" t="s">
        <v>254</v>
      </c>
      <c r="H52" s="80">
        <v>6120</v>
      </c>
      <c r="I52" s="80">
        <v>6120</v>
      </c>
      <c r="J52" s="149"/>
      <c r="K52" s="149"/>
      <c r="L52" s="80">
        <v>6120</v>
      </c>
      <c r="M52" s="149"/>
      <c r="N52" s="80"/>
      <c r="O52" s="80"/>
      <c r="P52" s="80"/>
      <c r="Q52" s="80"/>
      <c r="R52" s="80"/>
      <c r="S52" s="80"/>
      <c r="T52" s="80"/>
      <c r="U52" s="80"/>
      <c r="V52" s="80"/>
      <c r="W52" s="80"/>
    </row>
    <row r="53" ht="20.25" customHeight="1" spans="1:23">
      <c r="A53" s="144" t="s">
        <v>69</v>
      </c>
      <c r="B53" s="62" t="s">
        <v>256</v>
      </c>
      <c r="C53" s="62" t="s">
        <v>257</v>
      </c>
      <c r="D53" s="62" t="s">
        <v>109</v>
      </c>
      <c r="E53" s="62" t="s">
        <v>110</v>
      </c>
      <c r="F53" s="62" t="s">
        <v>258</v>
      </c>
      <c r="G53" s="62" t="s">
        <v>259</v>
      </c>
      <c r="H53" s="80">
        <v>331200</v>
      </c>
      <c r="I53" s="80">
        <v>331200</v>
      </c>
      <c r="J53" s="149"/>
      <c r="K53" s="149"/>
      <c r="L53" s="80">
        <v>331200</v>
      </c>
      <c r="M53" s="149"/>
      <c r="N53" s="80"/>
      <c r="O53" s="80"/>
      <c r="P53" s="80"/>
      <c r="Q53" s="80"/>
      <c r="R53" s="80"/>
      <c r="S53" s="80"/>
      <c r="T53" s="80"/>
      <c r="U53" s="80"/>
      <c r="V53" s="80"/>
      <c r="W53" s="80"/>
    </row>
    <row r="54" ht="20.25" customHeight="1" spans="1:23">
      <c r="A54" s="144" t="s">
        <v>69</v>
      </c>
      <c r="B54" s="62" t="s">
        <v>260</v>
      </c>
      <c r="C54" s="62" t="s">
        <v>261</v>
      </c>
      <c r="D54" s="62" t="s">
        <v>101</v>
      </c>
      <c r="E54" s="62" t="s">
        <v>102</v>
      </c>
      <c r="F54" s="62" t="s">
        <v>262</v>
      </c>
      <c r="G54" s="62" t="s">
        <v>263</v>
      </c>
      <c r="H54" s="80">
        <v>28000</v>
      </c>
      <c r="I54" s="80">
        <v>28000</v>
      </c>
      <c r="J54" s="149"/>
      <c r="K54" s="149"/>
      <c r="L54" s="80">
        <v>28000</v>
      </c>
      <c r="M54" s="149"/>
      <c r="N54" s="80"/>
      <c r="O54" s="80"/>
      <c r="P54" s="80"/>
      <c r="Q54" s="80"/>
      <c r="R54" s="80"/>
      <c r="S54" s="80"/>
      <c r="T54" s="80"/>
      <c r="U54" s="80"/>
      <c r="V54" s="80"/>
      <c r="W54" s="80"/>
    </row>
    <row r="55" ht="20.25" customHeight="1" spans="1:23">
      <c r="A55" s="144" t="s">
        <v>69</v>
      </c>
      <c r="B55" s="62" t="s">
        <v>264</v>
      </c>
      <c r="C55" s="62" t="s">
        <v>265</v>
      </c>
      <c r="D55" s="62" t="s">
        <v>101</v>
      </c>
      <c r="E55" s="62" t="s">
        <v>102</v>
      </c>
      <c r="F55" s="62" t="s">
        <v>207</v>
      </c>
      <c r="G55" s="62" t="s">
        <v>208</v>
      </c>
      <c r="H55" s="80">
        <v>529920</v>
      </c>
      <c r="I55" s="80">
        <v>529920</v>
      </c>
      <c r="J55" s="149"/>
      <c r="K55" s="149"/>
      <c r="L55" s="80">
        <v>529920</v>
      </c>
      <c r="M55" s="149"/>
      <c r="N55" s="80"/>
      <c r="O55" s="80"/>
      <c r="P55" s="80"/>
      <c r="Q55" s="80"/>
      <c r="R55" s="80"/>
      <c r="S55" s="80"/>
      <c r="T55" s="80"/>
      <c r="U55" s="80"/>
      <c r="V55" s="80"/>
      <c r="W55" s="80"/>
    </row>
    <row r="56" ht="20.25" customHeight="1" spans="1:23">
      <c r="A56" s="144" t="s">
        <v>69</v>
      </c>
      <c r="B56" s="62" t="s">
        <v>266</v>
      </c>
      <c r="C56" s="62" t="s">
        <v>267</v>
      </c>
      <c r="D56" s="62" t="s">
        <v>101</v>
      </c>
      <c r="E56" s="62" t="s">
        <v>102</v>
      </c>
      <c r="F56" s="62" t="s">
        <v>258</v>
      </c>
      <c r="G56" s="62" t="s">
        <v>259</v>
      </c>
      <c r="H56" s="80">
        <v>295596</v>
      </c>
      <c r="I56" s="80">
        <v>295596</v>
      </c>
      <c r="J56" s="149"/>
      <c r="K56" s="149"/>
      <c r="L56" s="80">
        <v>295596</v>
      </c>
      <c r="M56" s="149"/>
      <c r="N56" s="80"/>
      <c r="O56" s="80"/>
      <c r="P56" s="80"/>
      <c r="Q56" s="80"/>
      <c r="R56" s="80"/>
      <c r="S56" s="80"/>
      <c r="T56" s="80"/>
      <c r="U56" s="80"/>
      <c r="V56" s="80"/>
      <c r="W56" s="80"/>
    </row>
    <row r="57" ht="20.25" customHeight="1" spans="1:23">
      <c r="A57" s="144" t="s">
        <v>69</v>
      </c>
      <c r="B57" s="62" t="s">
        <v>268</v>
      </c>
      <c r="C57" s="62" t="s">
        <v>269</v>
      </c>
      <c r="D57" s="62" t="s">
        <v>101</v>
      </c>
      <c r="E57" s="62" t="s">
        <v>102</v>
      </c>
      <c r="F57" s="62" t="s">
        <v>270</v>
      </c>
      <c r="G57" s="62" t="s">
        <v>271</v>
      </c>
      <c r="H57" s="80">
        <v>829332</v>
      </c>
      <c r="I57" s="80">
        <v>829332</v>
      </c>
      <c r="J57" s="149"/>
      <c r="K57" s="149"/>
      <c r="L57" s="80">
        <v>829332</v>
      </c>
      <c r="M57" s="149"/>
      <c r="N57" s="80"/>
      <c r="O57" s="80"/>
      <c r="P57" s="80"/>
      <c r="Q57" s="80"/>
      <c r="R57" s="80"/>
      <c r="S57" s="80"/>
      <c r="T57" s="80"/>
      <c r="U57" s="80"/>
      <c r="V57" s="80"/>
      <c r="W57" s="80"/>
    </row>
    <row r="58" ht="17.25" customHeight="1" spans="1:23">
      <c r="A58" s="31" t="s">
        <v>175</v>
      </c>
      <c r="B58" s="145"/>
      <c r="C58" s="145"/>
      <c r="D58" s="145"/>
      <c r="E58" s="145"/>
      <c r="F58" s="145"/>
      <c r="G58" s="146"/>
      <c r="H58" s="80">
        <v>9925473.61</v>
      </c>
      <c r="I58" s="80">
        <v>9925473.61</v>
      </c>
      <c r="J58" s="80"/>
      <c r="K58" s="80"/>
      <c r="L58" s="80">
        <v>9925473.61</v>
      </c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</row>
  </sheetData>
  <mergeCells count="30">
    <mergeCell ref="A2:W2"/>
    <mergeCell ref="A3:G3"/>
    <mergeCell ref="H4:W4"/>
    <mergeCell ref="I5:M5"/>
    <mergeCell ref="N5:P5"/>
    <mergeCell ref="R5:W5"/>
    <mergeCell ref="A58:G5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topLeftCell="C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3"/>
      <c r="E1" s="1"/>
      <c r="F1" s="1"/>
      <c r="G1" s="1"/>
      <c r="H1" s="1"/>
      <c r="U1" s="133"/>
      <c r="W1" s="138" t="s">
        <v>272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"单位名称："&amp;"全部"</f>
        <v>单位名称：全部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3"/>
      <c r="W3" s="115" t="s">
        <v>1</v>
      </c>
    </row>
    <row r="4" ht="21.75" customHeight="1" spans="1:23">
      <c r="A4" s="8" t="s">
        <v>273</v>
      </c>
      <c r="B4" s="9" t="s">
        <v>185</v>
      </c>
      <c r="C4" s="8" t="s">
        <v>186</v>
      </c>
      <c r="D4" s="8" t="s">
        <v>274</v>
      </c>
      <c r="E4" s="9" t="s">
        <v>187</v>
      </c>
      <c r="F4" s="9" t="s">
        <v>188</v>
      </c>
      <c r="G4" s="9" t="s">
        <v>189</v>
      </c>
      <c r="H4" s="9" t="s">
        <v>190</v>
      </c>
      <c r="I4" s="26" t="s">
        <v>54</v>
      </c>
      <c r="J4" s="10" t="s">
        <v>275</v>
      </c>
      <c r="K4" s="11"/>
      <c r="L4" s="11"/>
      <c r="M4" s="12"/>
      <c r="N4" s="10" t="s">
        <v>193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4" t="s">
        <v>57</v>
      </c>
      <c r="K5" s="135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199</v>
      </c>
      <c r="U5" s="9" t="s">
        <v>65</v>
      </c>
      <c r="V5" s="9" t="s">
        <v>66</v>
      </c>
      <c r="W5" s="9" t="s">
        <v>67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6" t="s">
        <v>56</v>
      </c>
      <c r="K6" s="13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56</v>
      </c>
      <c r="K7" s="68" t="s">
        <v>276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70" t="s">
        <v>277</v>
      </c>
      <c r="B9" s="70" t="s">
        <v>278</v>
      </c>
      <c r="C9" s="70" t="s">
        <v>279</v>
      </c>
      <c r="D9" s="70" t="s">
        <v>69</v>
      </c>
      <c r="E9" s="70" t="s">
        <v>117</v>
      </c>
      <c r="F9" s="70" t="s">
        <v>118</v>
      </c>
      <c r="G9" s="70" t="s">
        <v>280</v>
      </c>
      <c r="H9" s="70" t="s">
        <v>281</v>
      </c>
      <c r="I9" s="80">
        <v>11352</v>
      </c>
      <c r="J9" s="80">
        <v>11352</v>
      </c>
      <c r="K9" s="80">
        <v>11352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18.75" customHeight="1" spans="1:23">
      <c r="A10" s="31" t="s">
        <v>175</v>
      </c>
      <c r="B10" s="32"/>
      <c r="C10" s="32"/>
      <c r="D10" s="32"/>
      <c r="E10" s="32"/>
      <c r="F10" s="32"/>
      <c r="G10" s="32"/>
      <c r="H10" s="33"/>
      <c r="I10" s="80">
        <v>11352</v>
      </c>
      <c r="J10" s="80">
        <v>11352</v>
      </c>
      <c r="K10" s="80">
        <v>11352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282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tr">
        <f>"单位名称："&amp;"全部"</f>
        <v>单位名称：全部</v>
      </c>
    </row>
    <row r="4" ht="44.25" customHeight="1" spans="1:10">
      <c r="A4" s="68" t="s">
        <v>283</v>
      </c>
      <c r="B4" s="68" t="s">
        <v>284</v>
      </c>
      <c r="C4" s="68" t="s">
        <v>285</v>
      </c>
      <c r="D4" s="68" t="s">
        <v>286</v>
      </c>
      <c r="E4" s="68" t="s">
        <v>287</v>
      </c>
      <c r="F4" s="69" t="s">
        <v>288</v>
      </c>
      <c r="G4" s="68" t="s">
        <v>289</v>
      </c>
      <c r="H4" s="69" t="s">
        <v>290</v>
      </c>
      <c r="I4" s="69" t="s">
        <v>291</v>
      </c>
      <c r="J4" s="68" t="s">
        <v>292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34">
        <v>6</v>
      </c>
      <c r="G5" s="130">
        <v>7</v>
      </c>
      <c r="H5" s="34">
        <v>8</v>
      </c>
      <c r="I5" s="34">
        <v>9</v>
      </c>
      <c r="J5" s="130">
        <v>10</v>
      </c>
    </row>
    <row r="6" ht="42" customHeight="1" spans="1:10">
      <c r="A6" s="28" t="s">
        <v>69</v>
      </c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131" t="s">
        <v>69</v>
      </c>
      <c r="B7" s="20"/>
      <c r="C7" s="20"/>
      <c r="D7" s="20"/>
      <c r="E7" s="28"/>
      <c r="F7" s="20"/>
      <c r="G7" s="28"/>
      <c r="H7" s="20"/>
      <c r="I7" s="20"/>
      <c r="J7" s="28"/>
    </row>
    <row r="8" ht="42" customHeight="1" spans="1:10">
      <c r="A8" s="132" t="s">
        <v>279</v>
      </c>
      <c r="B8" s="20" t="s">
        <v>293</v>
      </c>
      <c r="C8" s="20" t="s">
        <v>294</v>
      </c>
      <c r="D8" s="20" t="s">
        <v>295</v>
      </c>
      <c r="E8" s="28" t="s">
        <v>296</v>
      </c>
      <c r="F8" s="20" t="s">
        <v>297</v>
      </c>
      <c r="G8" s="28" t="s">
        <v>298</v>
      </c>
      <c r="H8" s="20" t="s">
        <v>299</v>
      </c>
      <c r="I8" s="20" t="s">
        <v>300</v>
      </c>
      <c r="J8" s="28" t="s">
        <v>301</v>
      </c>
    </row>
    <row r="9" ht="42" customHeight="1" spans="1:10">
      <c r="A9" s="132" t="s">
        <v>279</v>
      </c>
      <c r="B9" s="20" t="s">
        <v>293</v>
      </c>
      <c r="C9" s="20" t="s">
        <v>302</v>
      </c>
      <c r="D9" s="20" t="s">
        <v>303</v>
      </c>
      <c r="E9" s="28" t="s">
        <v>304</v>
      </c>
      <c r="F9" s="20" t="s">
        <v>305</v>
      </c>
      <c r="G9" s="28" t="s">
        <v>298</v>
      </c>
      <c r="H9" s="20" t="s">
        <v>299</v>
      </c>
      <c r="I9" s="20" t="s">
        <v>300</v>
      </c>
      <c r="J9" s="28" t="s">
        <v>306</v>
      </c>
    </row>
    <row r="10" ht="42" customHeight="1" spans="1:10">
      <c r="A10" s="132" t="s">
        <v>279</v>
      </c>
      <c r="B10" s="20" t="s">
        <v>293</v>
      </c>
      <c r="C10" s="20" t="s">
        <v>307</v>
      </c>
      <c r="D10" s="20" t="s">
        <v>308</v>
      </c>
      <c r="E10" s="28" t="s">
        <v>309</v>
      </c>
      <c r="F10" s="20" t="s">
        <v>305</v>
      </c>
      <c r="G10" s="28" t="s">
        <v>310</v>
      </c>
      <c r="H10" s="20" t="s">
        <v>299</v>
      </c>
      <c r="I10" s="20" t="s">
        <v>300</v>
      </c>
      <c r="J10" s="28" t="s">
        <v>306</v>
      </c>
    </row>
  </sheetData>
  <mergeCells count="4">
    <mergeCell ref="A2:J2"/>
    <mergeCell ref="A3:H3"/>
    <mergeCell ref="A8:A10"/>
    <mergeCell ref="B8:B1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2026-03-13T01:39:00Z</dcterms:created>
  <dcterms:modified xsi:type="dcterms:W3CDTF">2026-03-16T02:44:53Z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2F055EA87F5244FEB69E33D28AA4D78C_13</vt:lpwstr>
  </property>
  <property fmtid="{D5CDD505-2E9C-101B-9397-08002B2CF9AE}" pid="3" name="KSOProductBuildVer">
    <vt:lpwstr>2052-12.8.2.20324</vt:lpwstr>
  </property>
</Properties>
</file>