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<sst xmlns="http://schemas.openxmlformats.org/spreadsheetml/2006/main" count="700" uniqueCount="258">
  <si>
    <t>宜良县2025年度巩固拓展脱贫攻坚成果同乡村振兴项目计划公示表</t>
  </si>
  <si>
    <t>填报单位（公章）：宜良县农业农村局</t>
  </si>
  <si>
    <t>序号</t>
  </si>
  <si>
    <t>项目类别</t>
  </si>
  <si>
    <t>项目名称</t>
  </si>
  <si>
    <t>项目类型</t>
  </si>
  <si>
    <t>二级项目类型</t>
  </si>
  <si>
    <t>项目子类型</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</si>
  <si>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</si>
  <si>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</si>
  <si>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</si>
  <si>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</si>
  <si>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</si>
  <si>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</si>
  <si>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</si>
  <si>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</si>
  <si>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</si>
  <si>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</si>
  <si>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</si>
  <si>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项目主管部门</t>
  </si>
  <si>
    <t>县（市）区</t>
  </si>
  <si>
    <t>乡镇</t>
  </si>
  <si>
    <t>村</t>
  </si>
  <si>
    <t>财政衔接资金</t>
  </si>
  <si>
    <t>其他资金</t>
  </si>
  <si>
    <t>年初审定入库项目</t>
  </si>
  <si>
    <t>宝洪社区“七彩梦乡·宝洪茶山“宝洪茶灌溉设施建设项目</t>
  </si>
  <si>
    <t>产业发展</t>
  </si>
  <si>
    <t>配套设施项目</t>
  </si>
  <si>
    <t>小型农田水利设施建设</t>
  </si>
  <si>
    <t>宜良县</t>
  </si>
  <si>
    <t>匡远街道</t>
  </si>
  <si>
    <t>宝洪社区</t>
  </si>
  <si>
    <t>建设宝洪茶山茶园灌溉设施，覆盖面积3500亩。
灌溉储水塘塘埂，挡墙高4m，塘埂顶宽4m（1136.25立方米）；灌溉储水塘塘底(防渗处理7425平方米）；灌溉储水塘溢洪设施工程（211.20平方米）；输水涵管工程，DN150镀锌钢管4200米，智能水表安装100个；截洪沟，0.3米*X0.3米,壁厚0.2米；长1300米。</t>
  </si>
  <si>
    <t>通过项目实施，建设宝洪茶山茶园灌溉设施，有效改善3500亩宝洪茶种植条件，提高茶叶品质，增加茶叶产量，预计增加茶农年户均纯收入300元；带动就业，设置设备管护公益性岗位2个以上。</t>
  </si>
  <si>
    <t>有效改善种植条件，带动农民户均纯收入增加300元以上；提供设施管护公益性就业岗位2个以上（优先为脱贫户、监测户及低收入边缘户提供），通过收取水费，用于公益性岗位工资支出以及设备维护管理支出。</t>
  </si>
  <si>
    <t>否</t>
  </si>
  <si>
    <t>宜良县农业农村局</t>
  </si>
  <si>
    <t>李毛营社区回辉村农产品仓储保鲜冷链市场建设项目</t>
  </si>
  <si>
    <t>加工流通项目</t>
  </si>
  <si>
    <t>农产品仓储保鲜冷链基础设施建设</t>
  </si>
  <si>
    <t>李毛营社区</t>
  </si>
  <si>
    <t>建设仓储保险冷库27间。</t>
  </si>
  <si>
    <t>通过项目实施，建成仓储保鲜冷库20间。壮大村集体经济，每年增加集体经济收入10万元以上，增加就业机会，提供安保、保洁、管理等公益性岗位5个以上。市场除满足本社区群众需求外，同时还辐射临近的温泉社区、永新社区和金星社区，为15000余名群众提供服务。</t>
  </si>
  <si>
    <t>通过项目的实施，一是增加集体经济收入10万元以上；二是吸纳就业5人；三是辐射周边社区提供服务。根据集体经济资金管理规定，严格进行资金管理使用按照四议两公开程序，制定的收益分配方案，项目建成产生收益后，收入的50%用于项目管理维护，30%用于产业项目继续优化，20%用于村内小型公益设施建设、人居环境提升等。</t>
  </si>
  <si>
    <t>永丰社区冷库配套设施建设项目</t>
  </si>
  <si>
    <t>永丰社区</t>
  </si>
  <si>
    <t>新建大棚1100平方米；硬化场地2000平方米。</t>
  </si>
  <si>
    <t>通过项目的实施，带动产业发展，带动农户增收，帮助低收入户创收；通过冷库整体出租经营，预计增加集体收益5万元。</t>
  </si>
  <si>
    <t>通过项目的实施，调节农产品供需矛盾，增强当地农业和农村发展的后劲，促进农民增加收入，同时也增加了工作岗位，带动20户低收入户增收创收；项目建成后，预计集体可增加租金收入5万元，收益的25%归夏官营村小组所有，75%归社区所有；社区收益的40%用于开展全村人居环境整治，30%用于发展村级公益民生小实事、30%用于优化本项目持续发展。</t>
  </si>
  <si>
    <t>山后社区清水沟村内道路硬化项目</t>
  </si>
  <si>
    <t>乡村建设</t>
  </si>
  <si>
    <t>农村基础设施</t>
  </si>
  <si>
    <t>农村道路建设</t>
  </si>
  <si>
    <t>山后社区</t>
  </si>
  <si>
    <t>清水沟村内混凝土道路硬化1-4号路共1640米，共5542平方米；毛石挡墙217立方米；DN500混凝土管40米。</t>
  </si>
  <si>
    <t>通过项目实施，提升村内基础设施建设，整治提升人居环境，确保绿美村庄清洁“底色”，全面推进乡村风貌提升。提升人民群众获得感，让农村美、农民富、农业强成为良性循环，助力乡村振兴深入推进。瑞星社区黄家庄村小组村内道路当前为泥土路面，为进一步提高村内基础设施建设，发展农村经济和改善农民生活条件，硬化村内道路，不仅满足了村民的日常出行，也提高村民的生活环境质量，为乡村振兴奠定坚实基础。</t>
  </si>
  <si>
    <t>基础设施</t>
  </si>
  <si>
    <t>瑞星社区黄家庄村内道路硬化项目</t>
  </si>
  <si>
    <t>瑞星社区</t>
  </si>
  <si>
    <t>黄家庄村内混凝土道路硬化2316.6平方米。</t>
  </si>
  <si>
    <t>七星社区七星村小组村内道路硬化建设项目</t>
  </si>
  <si>
    <t>七星社区</t>
  </si>
  <si>
    <t>村内道路硬化1472平方米。</t>
  </si>
  <si>
    <t>一是提升人居环境，建设绿美乡村。硬化村内道，不仅满足了村民的日常出行，还提升了人居环境，美化了村庄，改善农民生活的必备条件，不断优化群众生活居住环境，打造绿美村庄。二是助力产业发展。“要想富先修路”提升农业综合服务生产能力。完善农村物流运输体系，增加农村共富驿站，促进物流网络建设，实现“工业品下乡，农产品进城”双向畅通。</t>
  </si>
  <si>
    <t>宜良县“两项试点”改革苗家营试点村乡村振兴示范区基础设施建设项目（农副产品加工厂）</t>
  </si>
  <si>
    <t>产业园区</t>
  </si>
  <si>
    <t>南羊街道</t>
  </si>
  <si>
    <t>右所社区</t>
  </si>
  <si>
    <t>1.道路工程一期，硬化村内道路600米，均宽4.5米，约2700平方。投资21万元；2.生产厂房一期980m2，投资59万元。</t>
  </si>
  <si>
    <t>1.方便群众生产生活出行需求，带动群众农副产品外销及农户外出务工，促进经济发展2.可聘用监测对象作为道路保洁员，增加监测对象收入3.提升人居环境</t>
  </si>
  <si>
    <t>厂房一（280平米）建成后吸引右所社区雪片糕、花生糖、蜜饯糖、炒蚕豆等家庭作坊入驻，注册企业和品牌，提高单产带动就业二、厂房二（300平方）厂房建成后，吸引周边鲜切花包装住户集中入住，促进就业，同时解决占用耕地建设生产设施问题；三、厂房三（400平方），吸引周边资金建设冷库，为周边农产品提供冷藏。通过以上方式，带动村民就业，提高村民收入。</t>
  </si>
  <si>
    <t>南羊街道黑羊村社区村内道路硬化建设项目</t>
  </si>
  <si>
    <t>黑羊村社区</t>
  </si>
  <si>
    <t>新建黑羊村村小组村内干道道路硬化1000米宽度3.5米，合计3500平方。</t>
  </si>
  <si>
    <t>1.方便群众生产生活出行需求，带动群众农副产品外销促进经济发展2.可聘用监测对象作为道路保洁员，增加监测对象收入3.提升人居环境，让村庄更加美丽，为黑羊村社区的乡村旅游奠定基础</t>
  </si>
  <si>
    <t>马街镇平田村委会小型冷库建设项目</t>
  </si>
  <si>
    <t>马街镇</t>
  </si>
  <si>
    <t>平田村委会</t>
  </si>
  <si>
    <t>新建冷库库房336㎡，新建钢结构彩钢瓦卸货平台110㎡，新建20m³不锈钢水箱一台，安装400KVA用电设备1台，改造包材辅料库260㎡，新建配套管理用房80㎡，安装冷库制冰、保鲜等配套设备1套， 硬化场地1300㎡，搭建分拣雨棚300㎡。</t>
  </si>
  <si>
    <t>通过项目的实施，增强蔬菜种植户抗击市场风险的能力，增加产品附加值，发展壮大蔬菜产业，增加农民收入，壮大村集体经济收入，预计增加租金收入10万元。</t>
  </si>
  <si>
    <t>通过建设冷库，增强集体经济的同时，带动本村蔬菜、豌豆效益，使得村民收益更好。</t>
  </si>
  <si>
    <t>马街镇兴隆村委会铁石槽等村小组自来水改造项目</t>
  </si>
  <si>
    <t>农村供水保障设施建设</t>
  </si>
  <si>
    <t>兴隆村委会</t>
  </si>
  <si>
    <t>铁石槽村小组打应急深水井250米的一个；夫烟箐、塘子山两个村小组合建抗旱应急抽水站一个，安装100的变压器一个，安装主水管2寸管2100米。</t>
  </si>
  <si>
    <t>通过项目建设改变兴隆村委会铁石槽等三个村小组的88户，363人的安全饮水有了保障，大大提高全村种养殖的效益，较大的提升了群众的安全感和幸福感。</t>
  </si>
  <si>
    <t>洋喜村委会新房子小组人畜饮水工程</t>
  </si>
  <si>
    <t>洋喜村委会</t>
  </si>
  <si>
    <t>钻凿一口深度约260米的深井，新建一个50m³的蓄水池、一个100m³蓄水池，新建一个12㎡的抽水房，安装管道1200米，抽水机1台。</t>
  </si>
  <si>
    <t>解决了新房子小组长期以来的饮水困难，保障了村民的基本生活需求；为当地种植业、畜牧业发展提供了坚实的水资源保障，促进了农业增效、农民增收。</t>
  </si>
  <si>
    <t>洋喜村委会双塘子、麦地冲小组人畜饮水工程</t>
  </si>
  <si>
    <t>钻凿一口深度约300米的深井，新建一个150m³的蓄水池，安装管道3800米。</t>
  </si>
  <si>
    <t>解决了双塘子、麦地冲村小组长期以来的饮水困难，保障了村民的基本生活需求；为当地种植业、畜牧业发展提供了坚实的水资源保障，促进了农业增效、农民增收。</t>
  </si>
  <si>
    <t>前卫社区前卫小组村内道路硬化项目</t>
  </si>
  <si>
    <t>前卫社区</t>
  </si>
  <si>
    <t>硬化主路长856.8米，辅路长339米，共计832.9立方米。</t>
  </si>
  <si>
    <t>通过项目实施带动产业发展，方便群众出行、提升人居环境，促进了群众经济收入。</t>
  </si>
  <si>
    <t>龙兴村委会金保山村小组村内道路硬化建设项目</t>
  </si>
  <si>
    <t>北古城镇</t>
  </si>
  <si>
    <t>龙兴村委会</t>
  </si>
  <si>
    <t>村内道路路床整形1207.41㎡，200mm厚C25现场搅拌混凝土路面硬化1207.41m2;场地回填天然级配土夹石371.46m³;浇筑C25现场搅拌混凝土条形基础24.44m³;砌筑 370mm厚砖基础14.36m³及围墙等工程。</t>
  </si>
  <si>
    <t>改变了交通不便的状态，生产秩序得到了提高，村容村貌得到很大的变化，使整个乡村看起来更加整齐美观，将过去脏、乱、差的环境彻底改变了，且更加方便了人和车辆的出行。</t>
  </si>
  <si>
    <t>吕广营村委会半山村小组村内道路硬化建设项目</t>
  </si>
  <si>
    <t>吕广营村委会</t>
  </si>
  <si>
    <t>村内道路路床整形3136.03㎡，150mm厚C25商品砼路面化28.6㎡，200mm厚C25商品砼路面硬化3107.43㎡，道路局部刻纹453.12㎡，道路切缝、沥青油膏嵌缝390.41m;浇筑C25商品砼挡土墙210.91m³等工程。</t>
  </si>
  <si>
    <t>半山村小组村内道路硬化工程项目建成使用后，使硬化道路形成路网，道路等级明显提高，能更好的发挥乡村道路的整体效益，彻底改变原来的交通落后局面，可解决半山村68户225人的交通问题，同时大大加快当地农作物产业的开发和利用，促进经济快速发展，有利于农户致富奔小康，全面建设社会主义新农村。</t>
  </si>
  <si>
    <t>龙兑村委会小龙兑村小组村内道路建设</t>
  </si>
  <si>
    <t>龙兑村委会</t>
  </si>
  <si>
    <t>小龙兑小组硬化村内道路400米。</t>
  </si>
  <si>
    <t>该项目的实施将作为主动解决群众生产、生活中的实际困难和群众关注的难点热点问题的重要内容，将有效提升“村两委”在群众中的号召力和影响力，促进干群关系改善，提升宜良县北古城镇龙兑村基层治理效能。</t>
  </si>
  <si>
    <t>安南村委会村内道路硬化建设项目</t>
  </si>
  <si>
    <t>安南村委会</t>
  </si>
  <si>
    <t>辖区村小组硬化路面1060米，均宽3.5米，厚0.2米；路基整形、土方开挖480平方米。</t>
  </si>
  <si>
    <t>通过安南村委会村内道路硬化建设项目的实施，能够有效改善辖区的道路路况，加大道路通行能力，改善村容村貌，对开展本村环境卫生整治工作起到了积极推动作用；能够加快当地农业、养殖业的开发利用，积极鼓励村民参与种养殖发展，增加农户经济收入，从而促进集体经济快速发展，推动村民致富奔小康。项目拟定于4月开工，6月竣工，工期3个月；预计群众满意度≥98%，项目验收合格率100%。</t>
  </si>
  <si>
    <t>狗街镇里营社区工厂化育秧基地建设项目</t>
  </si>
  <si>
    <t>生产项目</t>
  </si>
  <si>
    <t>种植业基地</t>
  </si>
  <si>
    <t>狗街镇</t>
  </si>
  <si>
    <t>里营社区</t>
  </si>
  <si>
    <t>①　挖一般土方1575立方米，
②　挖沟槽、基坑土方44立方米
③　铺设土工合成材料200平方米
④　空心砖墙111.6立方米
⑤　墙面一般抹灰744.8平方米
⑥　垫层-排水沟22立方米
⑦　碎石602立方米
⑧　回填方993.6立方米
⑨　砖地坪290平方米
⑩　水泥砂浆楼地面290平方米
⑪　围栏30米
⑫　围网基础0.3立方米
⑬　预埋铁件0.1吨
⑭　基础垫层44立方米
⑮　基础-围网3.96平方米</t>
  </si>
  <si>
    <t>一、项目实施可盘活里营社区土地100亩，通过引进现代化技术，降低农业生产中如时间、人力、耗损等成本，实际运营后通过开展插秧培训，提供插秧服务，碾米服务等每年可增加村集体经济收入50万元。二、创新联农带农方式，创造现代农业新业态、新岗位、新就业，增加农民收入和就业机会，建成后覆盖全社区一般农户80户，脱贫户、监测户5户，并根据节令，提供20-80个就业岗位，预计人均增收2万元。</t>
  </si>
  <si>
    <t>一、项目实施可盘活里营社区土地30亩，实际运营后通过开展插秧培训，提供插秧服务，碾米服务等每年可增加村集体经济收入2万元。
二、建成后覆盖全社区一般农户80户，脱贫户、监测户5户，可以提高种植户的生产积极性，提高本地水稻产量和质量，减少种植户生产经营等成本，并根据节令，提供10个就业岗位，预计人均增收2万元。</t>
  </si>
  <si>
    <t>大公山村小组抗旱保苗水源点项目</t>
  </si>
  <si>
    <t>河沟村</t>
  </si>
  <si>
    <t>河沟村委会大公山村小组黄鸡陷塘打井取水建设水源点。
不锈钢变频给水泵(18.5kw)1台:不锈钢立式管道增压泵(4kw)1台:砖砌井房1座:混凝土路面拆除:4.5m 3:道路面层C25砼:22.5m2:井善C25砼:1套:深水井专用泵管(DN400*3.25m m)300m;中压碳钢焊接法兰(DN 40 ):50副;控制电缆:200m;水泥电杆(H12)9根:铝芯交联聚乙烯绝缘架空线(1kv70mm2):2.52km:DN 20 镀锌管:300m:DN 40 闸阀:10个:DN 40 止回阀2个:DN 40 水表5个。</t>
  </si>
  <si>
    <t>通过项目实施保障山区人民的日常生产用水</t>
  </si>
  <si>
    <t>双龙村委会双龙村小组人饮工程新建水源点项目</t>
  </si>
  <si>
    <t>双龙村委会</t>
  </si>
  <si>
    <t>新建一座200m³主水池；新铺设DN80主水管1400米;新建350米深水井一眼。砖砌集水井:2座;不锈钢变频给水泵(7.5KW)1台;混凝土路面拆除:1.25m;混凝土路面恢复(C25/20cm厚):5㎡?:预制混凝土井盖:C25砼2套;2套;井盖(不锈钢盖板)，规格、厚度1020*1020*4m/1400*1500*4mm:2套;铸铁井盖(D=273mm)2套;场地卫生清理:1项:螺纹法兰(DN50)38副:控制电缆(VV220.6/1KV-3*6):25m:水泥电杆(H-12m)3根:铝芯交联聚乙烯绝缘架空线(1KV4*35mm2)0.31km;镀锌钢管65m不锈钢水箱3m’:1个;智能控制开关(160A):2个;变频泵保护器:1套。</t>
  </si>
  <si>
    <t>通过项目实施解决了双龙村小组长期以来的饮水困难，保障了村民的基本生活需求；为当地种植业、畜牧业发展提供了坚实的水资源保障，促进了农业增效、农民增收。</t>
  </si>
  <si>
    <t>宜良县竹山镇班庄村马蜂养殖产业链建设项目</t>
  </si>
  <si>
    <t>养殖业基地</t>
  </si>
  <si>
    <t>竹山镇</t>
  </si>
  <si>
    <t>班庄村委会</t>
  </si>
  <si>
    <t>1.毛石混凝土挡墙约137立方米；
2.场地硬化约1000平方米；
3.养蜂房约97平方米及配套门窗；
4.养蜂床6座；
5.空调4个；
6.厕所6平方米。</t>
  </si>
  <si>
    <t>（1）社会效益指标：受益脱贫户及监测户户数≥11户，受益记账户户数≥10户，受益普通农户户数≥100户；（2）经济效益指标;年度增收金额≥60万元，村集体经济收益≥5万元，脱贫户及监测对象年增收金额≥1000元，记账户年增收金额≥2000元。
3.满意度指标;服务对象满意度指标：受益脱贫户及监测户满意度≥95%，受益记账户满意度≥95%，普通农户满意度≥95%。</t>
  </si>
  <si>
    <t>首年为每户脱贫监测对象年增收1000元以上，随着项目的推进，第二年、第三年以后，蜜蜂的养殖会越来越多，马蜂的养殖也会增加，脱贫户和监测对象在第三年能达到户均增收3000元以上。根据记账户的总体情况看，记账户增收要比脱贫户、监测对象稍高，首年每户增收约2000元。</t>
  </si>
  <si>
    <t>竹山镇2025年第一批村内道路硬化建设项目</t>
  </si>
  <si>
    <t>团山社区、徐家渡社区、先锋村委会</t>
  </si>
  <si>
    <t>1.团山社区雨石得村小组村内道路硬化主路长635米，宽3米，厚0.2米，合计380立方米混凝土；
2.团山社区老黑山村小组村内道路硬化主路700米，宽3米，厚0.2米，小计混凝土420立方米；辅路长400米，宽2米，厚0.15米，小计混凝土120立方米，合计540立方米混凝土；
3.先锋村委会大黑箐村小组村内道路硬化主路长1200米，宽2.5米，厚0.2米，小计600立方米混凝土；辅路长1600米，宽1.5米，厚0.15米，小计混凝土360立方米，合计960立方米混凝土；
4.徐家渡社区小浪田村小组村内道路硬化主路长640米，宽2.5米，厚0.2米，合计320立方米混凝土。
以上共计2200立方米混凝土，硬化长度5175米。</t>
  </si>
  <si>
    <t>硬化村内道路，方便群众出行，提升农村人居环境。方便4个村小组223户778余人出行难题，其中脱贫户及监测对象10户31人。</t>
  </si>
  <si>
    <t>羊桥村委会果蔬分拣、冷藏集散中心建设项目</t>
  </si>
  <si>
    <t>加工业</t>
  </si>
  <si>
    <t>耿家营乡</t>
  </si>
  <si>
    <t>羊桥村委会</t>
  </si>
  <si>
    <t>衔接资金内容：场地硬化400m³；建设产品分类筛选棚680㎡；建设6m*8m*3m冷库5座，库容为9000m³；建设过磅房及磅秤1台；
  自筹资金内容：建设办公用房（宿舍、值班室、办公室）119㎡；建设附属设施（厕所）32㎡；建设简易铁艺围栏150m；大门及门柱2道。</t>
  </si>
  <si>
    <t>项目建成后依托三清高速这一便利区位优势条件，打造半小时经济圈。采用“村＋组”的经营模式，对尖山村委会、扯郎村委会、尼龙村委会、保功村委会种植的鲜时果蔬等农副产品进行收购，推动当地种植业发展，向特色农业产业化迈进；以冷藏、冷冻、保鲜为核心，五个村委会为种植基地，利用当地剩于劳动力资源进行分拣、包装，发挥规模、技术、设备等优势，把本地农产品向昆明市区销售，增加农产品附加值，从而带动当地的经济发展，吸收当地农户就近就地务工增收、壮大村组集体经济。</t>
  </si>
  <si>
    <t>该项目采用“村＋组”的方式运行，羊桥村小组提供土地，村委会负责项目管理及运营，盈利收入70%用于发展和壮大村集体经济，30%用于支付小组土地租金；就业扶持方面，与19户脱贫户、5户监测户签订临时务工合同，优先聘用脱贫户及无固定收入人群，安排人从事卫生保洁、农产品分拣、包装、服务、工程施工等工作，每人每天100元，工资按天结算。聘用4名固定职工从事文员、后勤、安保、收银员等工作，结算标准按实际上班天数为准，工资按月结算。年平均增收1.2万元以上。解决村富余劳动力，提供就近就业。</t>
  </si>
  <si>
    <t>德马社区辣椒产业提升（一期）辣椒包装注塑项目</t>
  </si>
  <si>
    <t>九乡乡</t>
  </si>
  <si>
    <t>德马社区</t>
  </si>
  <si>
    <t>1、购置580吨级注塑机一套（含税、机械手、液压油、上料机、干燥料机）约54万元；2、购置470吨级注塑机一套（含税、机械手、液压油、上料机、干燥料机）约43万元；3、注塑模具（一出一8kg框、盖7.5万元；一出二6kg框、盖16.2万元，一出二5kg框11万元）。4、设备运输安装维护20万元，5、变压器扩容费约15万元，共计约166.7万元。</t>
  </si>
  <si>
    <t>通过德马社区辣椒产业提升两期项目来融入和提升德马社辣椒产业，增加集体经济收入，服务好产业发展，扶持好低收入人群吗，增加帮扶措施。</t>
  </si>
  <si>
    <t>项目建设后，由德马社区公开招租，每年不低于10万元租金；收益将扶持辖区内建档立卡户22户、监测对象2户等低收入农户种植辣椒，对种苗、地膜等补贴。</t>
  </si>
  <si>
    <t>铁厂社区大拉德村小组饮水安全更新改造工程建设项目</t>
  </si>
  <si>
    <t>铁厂社区</t>
  </si>
  <si>
    <t>安装DN80热镀管1600米，安装DN50热镀管1400米，安装DN40热镀管 850米，DN25热镀管1250米，安装DN15热镀管2500米，安装DN80闸阀2个，安装DN50闸阀4个，安装DN40闸阀3个，安装DN25闸阀5个，安装DN15．水表、龙头、闸阀、表箱82个。</t>
  </si>
  <si>
    <t>项目实施后，为今后发展乡村旅游提供饮水安全保障；为本村群众提供了安全、卫生的饮用水；就近使用本村村民，带动村民就地务工。</t>
  </si>
  <si>
    <t>温泉社区坚果市场提升改造工程</t>
  </si>
  <si>
    <t>市场建设和农村物流</t>
  </si>
  <si>
    <t>温泉社区</t>
  </si>
  <si>
    <t>坚果市场进行提升改造：进行市场屋面改造6500平米，估算154元/平米</t>
  </si>
  <si>
    <t>通过项目实施从“点”上提质升级。打造一个特色明显，水平领先的示范市场；结合温泉区域实际情况，建设一个文明规范市场、党建引领示范市场、文明典范市场、绿色环保示范市场和智慧农贸市场。“线”上提质升级。以星级市场建设为标准，大力提升高星级市场覆盖率，提升文明规范市场覆盖率至85%以上。“面”上提质升级。实现规划布局更优化，文明创建更深入，运行管理更高效，数字监管更智慧，动态保持100%全覆盖，全面提升乡村市场品质。为辖区群众提供就业岗位50个，每年带动群众收入50万元。</t>
  </si>
  <si>
    <t>（一）总体情况：促进匡远街道温泉社区农业经济的发展，优化匡远道温泉社区经济产业结构，而且通过市场建成对周边的辐射作用，也能促进其他社区、乡镇的相关产业发展，促使产业功能和经济优势得以充分有效地发挥，从从而促进宜良县区整个农业经济的健康发展。
（二）村集体增收：项目完成预计实现村集体年增收50万元。
（三）吸纳就业：项目的建设将提供和催生一大批就业机会，根据实际调研，农产品综合交易中心建成，将为社区每日提业供约300人的就业；
（四）生产服务：项目建设运营的同时要求更多的技术和管理人才，对教育提出更高的要求，带动教育科研等相关产业的发展。
（五）收益分红：项目完成后产生收益后，①10%用于补充村组两级组织运转;②30%用于公共基础设施建设、公共事务管理和发展公益事业;③25%用于慰问困难群众,老年人，开展乡风文明建设主题活动等;④25%用于开展助学、奖学,救助生活未成年人;⑤10%用于项目的运营管理。</t>
  </si>
  <si>
    <t>宜良县民宗局</t>
  </si>
  <si>
    <t>宜良县南羊街道黄堡社区互嵌式民族团结进步示范社区项目</t>
  </si>
  <si>
    <t>黄堡社区</t>
  </si>
  <si>
    <t>1.硬化场地3340㎡，计划投资20万元；2.农产品交易大棚100㎡预计投资10万元；</t>
  </si>
  <si>
    <t>1.政治效益。推动上黄堡民族团结示范创建，通过产业项目建设，让民族团结示范更具体、形象。促进板栗等农副产品规范化、规模化发展，增加农户、商贩等收入，提供至少10个就业岗位，带动村民就业，实现各民族共同繁荣发展。
    2.经济效益。建成后，可规划160个停车位，20个交易摊位，主要进行葡萄、板栗、花卉和其他蔬菜交易，每年可实现集体经济收益6万元，用于项目持续发展和社区公益事业支出。
   3.生态效益。有效盘活农村集体土地，从源头上减少公路边、空地上随意买卖板栗和其他农副产品现象，促进农业生产销售良性循环。</t>
  </si>
  <si>
    <t>通过项目实施，建成农产品初加工和交易市场，依托交通区位优势，进行葡萄、板栗、花卉和其他蔬菜集中交易，提高产品竞争力和附加值，带动脱贫户和村民增收；项目建成后，可规划160个停车位，20个交易摊位，每年可实现集体经济收益6万元，用于项目持续运营发展、改善村内公益设施、基础设施和人居环境提升；增加就业机会，提供安保、保洁、管理等公益性岗位10个以上，带动村民就业和脱贫户增收。</t>
  </si>
  <si>
    <t>大梅子村农文旅融合生态采摘示范园项目</t>
  </si>
  <si>
    <t>龙山社区</t>
  </si>
  <si>
    <t>新建混凝土挡土墙1804.8m³，预计投资75万元；铺设灌溉主管网400m、支管950m，预计投资10万元；搭建、安装百香果棚架80亩，预计投资30万元；80亩百香果种植土地流转费用12万元。</t>
  </si>
  <si>
    <t>以铸牢中华民族团结共同体意识为主线，依托大梅子村现有农文旅融合发展资源，发展采摘、垂钓、烧烤等周末休闲游，打造促进各民族交往交融的场所。项目建成后，通过修缮并打造村内池塘景观，结合村内现有的草莓、锁莓、食用型仙人掌等种植园，新建百香果种植园，进一步扩大生态采摘园规模，打造农文旅融合旅游景观，构建多元旅游业态产品，深化乡村文旅产业融合发展与协同创新，吸引游客前来体验消费，预计每年增加村集体收入10万元，通过流转25户农户的80亩土地，为村民增收12万元；并为村民就近提供就业岗位30个，带动村民增收2万元。</t>
  </si>
  <si>
    <t>通过流转25户农户的80亩土地，为村民增收12万元；项目实施提供就业岗位30个就近吸纳本村村民就业，带动村民及周边群众每年增收2万元。</t>
  </si>
  <si>
    <t>宜良县2025年小额信贷贴息项目</t>
  </si>
  <si>
    <t>金融保险配套项目</t>
  </si>
  <si>
    <t>小额贷款贴息</t>
  </si>
  <si>
    <t>全县脱贫户（包含监测户）申请5万元以下贴息信贷，贷款年限3年以内；免担保免抵押、基准利率放贷、财政贴息；贴息贷款的用途只能用于发展家庭种养殖业、家庭简单加工业、家庭旅游业、电商、购置小型农机具等生产经营活动，不能用于结婚、建房、理财、购置家庭用品等非生产性支出。</t>
  </si>
  <si>
    <t>脱贫户、监测户实施小额信贷贴息政策，带动和帮助脱贫户、监测户自主发展生产及服务业致富，创造经济效益。</t>
  </si>
  <si>
    <t>通过贴息贷款项目，为三类人员提供生产活动资金，提高收入</t>
  </si>
  <si>
    <t>是</t>
  </si>
  <si>
    <t>宜良县2025年“雨露计划”职业教育补助项目</t>
  </si>
  <si>
    <t>巩固三保障成果</t>
  </si>
  <si>
    <t>教育</t>
  </si>
  <si>
    <t>享受“雨露计划”职业教育补助</t>
  </si>
  <si>
    <t>宜良县范围内的脱贫家庭、防止返贫监测对象家庭中在校接受中、高等职业教育具有正式学籍的新成长劳动力，以“全国防止返贫监测和衔接推进乡村振兴信息系统”中标注的学籍信息为依据，接受全日制普通大专、高职院校、技师学院、职业本科院校等高等职业教育的补助标准为5000元/人/年（每人每学期补助2500元），接受全日制普通中专、技工院校中等职业教育的补助标准为4000元/人/年（每人每学期补助2000元），接受全日制职业高中中等职业教育的补助标准为3000元/人/年（每人每学期补助1500元）。每学年分春季和秋季学期发放补助资金，具体发放时间按实际情况确定。</t>
  </si>
  <si>
    <t>对宜良县内脱贫户及监测对象的在校学生进行补助，接受全日制普通大专、高职院校、技师学院、职业本科院校等高等职业教育的补助</t>
  </si>
  <si>
    <t>通过对三类人员家庭内在校新成长劳动力进行补助，保障教育接受度。</t>
  </si>
  <si>
    <t>宜良县2025年一次性交通补助</t>
  </si>
  <si>
    <t>就业项目</t>
  </si>
  <si>
    <t>务工补助</t>
  </si>
  <si>
    <t>交通费补助</t>
  </si>
  <si>
    <t>一是对跨省务工的脱贫户（含监测户）劳动力；补助标准。1000元/人/年。2025年以来，在省外务工且稳定就业3个月以上（含3个月）。二是对跨州市务工的脱贫户（含监测户）劳动力；补助标准。500元/人/年。2025年以来，跨州市务工且稳定就业3个月以上（含3个月）。</t>
  </si>
  <si>
    <t>增强脱贫地区和脱贫群众内生发展动力，促进脱贫人口持续增收，为有集中外出务工需求的提供便利出行服务。</t>
  </si>
  <si>
    <t>宜良县乡村公益性岗位补助项目</t>
  </si>
  <si>
    <t>公益性岗位</t>
  </si>
  <si>
    <t>对家庭人均纯收入低于1.2万元的脱贫户和监测户提供公益性岗位，每人补助400元/月。预计开发公益性岗位150人。</t>
  </si>
  <si>
    <t>解决了部分因缺知识、缺技能、自身能力不足、不能外出务工等劳动力的就业问题，又帮助了各乡镇（街道）改善人居环境，不断巩固拓展脱贫攻坚成果，助推乡村振兴。</t>
  </si>
  <si>
    <t>解决了部分因缺知识、缺技能、自身能力不足、不能外出务工等劳动力的就业问题，又帮助了永兴镇改善人居环境，不断巩固拓展脱贫攻坚成果，助推乡村振兴。</t>
  </si>
  <si>
    <t>宜良县脱贫人口和监测对象产业奖补到户项目</t>
  </si>
  <si>
    <t>生产奖补、劳务补助等</t>
  </si>
  <si>
    <t>以户为单位，对发展种植、养殖等第一产业的脱贫人口和监测对象进行奖补。奖补资金与发展规模挂钩，突出多干多补，分类奖补。区分一般脱贫户和监测户两类对象进行奖补，其中对脱贫户奖补累计不超过1000元/户，监测户奖补累计不超过1500元/户。区分生产和增收两类情形奖补，其中生产奖补占40%（脱贫户不超过400元/户，监测户不超过600元/户）；增收奖补占60%（脱贫户不超过600元/户，监测户不超过900元/户），对生产经营性收入同比减少的不予奖补。</t>
  </si>
  <si>
    <t>坚持开发式帮扶，把产业带动作为巩固脱贫成果和促农增收的主攻方向，进一步优化财政衔接推进乡村振兴补助资金（以下简称“衔接资金”）使用方式，建立“以奖代补、以补定效”激励机制，通过实施产业奖补到户，引导和激励脱贫人口通过发展生产，实现生产经营性收入稳步提高。提倡“多干多补、少干少补、不干不补”，激励脱贫群众开展自种自养，能种能养，多种多养，变“要我干”为“我要干”，实现产业增产、群众增收，持续增加其获得感、幸福感。</t>
  </si>
  <si>
    <t>宜良县2025年项目管理费</t>
  </si>
  <si>
    <t>项目管理费</t>
  </si>
  <si>
    <t>2025年衔接资金项目管理经费</t>
  </si>
  <si>
    <t>匡州民族团结文化体验项目建设</t>
  </si>
  <si>
    <t>休闲农业与乡村旅游</t>
  </si>
  <si>
    <t>金星社区
温泉社区
宝洪社区</t>
  </si>
  <si>
    <t>建设民族特色产品交易中心218.98平方米，1370元/平方米，预计投资30万元。</t>
  </si>
  <si>
    <t>结合匡远街道民族文化特色优势，与产业发展及乡村建设为本，营造宜居宜游宜品的乡村文化。以民族特色农产品生产、加工、销售为主线，植入旅游、体育等业态，可新增就业岗位5个以上，每年可增加村集体经济收入约5万元，以民族团结文化带动农村产业发展，助力乡村振兴。</t>
  </si>
  <si>
    <t>1.村集体增收：项目完工运营后，预计每年增加集体经济收入5万元以上。
2.吸纳就业：提供就业岗位5个以上（优先为脱贫户、监测户及低收入边缘户提供）。
3.收益分红：根据集体经济资金管理规定，严格进行资金管理使用按照四议两公开程序，制定的收益分配方案，收益的40%用于开展全村人居环境整治，30%用于发展村级公益民生小实事，30%用于优化本项目持续发展。</t>
  </si>
  <si>
    <t>马街社区“籽籽同心 花开邑和 ”民族团结进步示范车间（蔬菜加工中心1号原料库）建设项目</t>
  </si>
  <si>
    <t>阿本村</t>
  </si>
  <si>
    <t>计划申请2025 年经济项目投资30万元，在马街社区实施马街社区民族团结进步示范社区建设项目，完成蔬菜加工中心保鲜冷库制冷设备建设。其中：投资5.1万元购置蒸发式冷凝机1台；投资4.18万元购置铝管铝片冷风机1台，投资1万元，铺设镀锌风道1条；投资0.2万元购置风幕机1个；投资0.25万元，购置冷库阀件1间；投资0.72万元，安装机组控制柜1套；投资0.42万元，购置供液回液管1间；投资安装0.42万元，购置电线电缆1间；投资0.088万元，完成库内照明1间；投资10.7万元，完成1间冷库保温材料购置；投资0.11万元，购置冷冻油1桶；投资4.52万元，按照单价380元/桶，购置制冷剂 119桶，投资0.47万元购置建设辅材；投资1.82万元完成设备运输及安装费用。
（马街社区马街蔬菜加工中心已投资770万元，蔬菜冷库2850㎡基础设施建设已完成，制冷设备未完成；已完成检验检测室280㎡，包材辅料库303㎡，配电设施变压器500KVA、员工宿舍310平方米、分检恒温车间980平方米、场区排水管网1066.9米、毛石挡土墙2970立方米、公厕38平方米、围栏120米、15米的电动卷闸门、70吨地磅一台、装卸平台雨篷1000平方米等厂区基础设施建设）</t>
  </si>
  <si>
    <t>该项目以建设马街社区民族团结进步示范社区为抓手，促进马街社区优势的高效绿色蔬菜产业提档升级，依托马街社区蔬菜产业合作社为各族群众农业技能培训、现代种植技术推广及产销促进，采用“龙头企业+蔬菜产业合作社+本地基地+农户”的模式，以优势企业主导经营、蔬菜产业合作社入股参与、带动本地蔬菜基地 4000 余亩提档升级、带动 350 余户农户直接参与劳动就业，带动户均增收3 万元以上，着力培养高素质农民，带动各族群众增收致富，以促进民族团结进步事业为推手，促进各族人民进一步铸牢中华民族共同体意识，凝聚各族人民的智慧和力量，全面助力乡村振兴。</t>
  </si>
  <si>
    <t>马街镇以蔬菜、烤烟及土著鱼三大产业为主导，坚持带农、惠农、富农、兴农导向，积极探索适合当地实际的土地流转模式，积极引入大型龙头企业，探索“龙头企业+合作社+农户”的“土地流转优先返聘”模式即:农户将土地统一流转到各村(社区）蔬菜合作社，由合作社出租给蔬菜种植企业及经营主体，收取地租后统一兑付到农户，保证农民获得较为稳定的收入，同时增加务工收入。构建农民专业合作社绑定农户、龙头企业绑定农民专业合作社的“双绑”利益联结机制，落实“企业+合作社+农户”的合作经营模式。</t>
  </si>
  <si>
    <t>宜良县耿家营乡藏方村委会河湾村乡村振兴传统农耕文化研学基地建设项目</t>
  </si>
  <si>
    <t>河湾村</t>
  </si>
  <si>
    <t>1.新种植128亩彩色水稻。2.体验馆整体提升改造200平方米，苗族刺绣体验区50平方米，工艺品、服饰、蜡染展示区50平方米。</t>
  </si>
  <si>
    <t>1.在河湾、马蹄湾新种植128亩彩色水稻，水稻成熟后，出售大米的部分收入用于尖山村委会、藏方村委会绿美乡村建设和脱贫户、监测户帮扶，其余收入用于河湾、马蹄湾建设。2.提高苗族刺绣知名度和商业价值，更好地保护与传承苗族传统文化；同时，拓宽村民特色产品的销售渠道，增加销售量和农民收入。</t>
  </si>
  <si>
    <r>
      <rPr>
        <sz val="8"/>
        <rFont val="Times New Roman"/>
        <charset val="134"/>
      </rPr>
      <t>1.</t>
    </r>
    <r>
      <rPr>
        <sz val="8"/>
        <rFont val="宋体"/>
        <charset val="134"/>
      </rPr>
      <t>河湾、马蹄湾彩色水稻种植项目水稻种植收获后，可通过出售大米实现经济收入，出售大米的部分收入拨付尖山村委会、藏方村委会各</t>
    </r>
    <r>
      <rPr>
        <sz val="8"/>
        <rFont val="Times New Roman"/>
        <charset val="134"/>
      </rPr>
      <t>2</t>
    </r>
    <r>
      <rPr>
        <sz val="8"/>
        <rFont val="宋体"/>
        <charset val="134"/>
      </rPr>
      <t>万元用于绿美乡村及基础设施建设，帮扶尖山村委会、藏方村委会建档立卡贫困户、监测户不低于</t>
    </r>
    <r>
      <rPr>
        <sz val="8"/>
        <rFont val="Times New Roman"/>
        <charset val="134"/>
      </rPr>
      <t>200</t>
    </r>
    <r>
      <rPr>
        <sz val="8"/>
        <rFont val="宋体"/>
        <charset val="134"/>
      </rPr>
      <t>元生活物资或生产物资补助；其余收入用于河湾、马蹄湾建设。带动务工，水稻种植期间主动、优先聘用有务工意愿的相对困难户务工，参与水稻种植，提高收入。</t>
    </r>
    <r>
      <rPr>
        <sz val="8"/>
        <rFont val="Times New Roman"/>
        <charset val="134"/>
      </rPr>
      <t>2.</t>
    </r>
    <r>
      <rPr>
        <sz val="8"/>
        <rFont val="宋体"/>
        <charset val="134"/>
      </rPr>
      <t>通过项目实施，提高耿家营乡苗族刺绣的知名度，通过建设苗族刺绣文化体验馆，以其独特的魅力、浓厚的民族特色，综合提升</t>
    </r>
    <r>
      <rPr>
        <sz val="8"/>
        <rFont val="Times New Roman"/>
        <charset val="134"/>
      </rPr>
      <t>“</t>
    </r>
    <r>
      <rPr>
        <sz val="8"/>
        <rFont val="宋体"/>
        <charset val="134"/>
      </rPr>
      <t>两河两湾</t>
    </r>
    <r>
      <rPr>
        <sz val="8"/>
        <rFont val="Times New Roman"/>
        <charset val="134"/>
      </rPr>
      <t>”</t>
    </r>
    <r>
      <rPr>
        <sz val="8"/>
        <rFont val="宋体"/>
        <charset val="134"/>
      </rPr>
      <t>的文化旅游品质，打造具有独特魅力的文旅目的地，进而吸引更多的文化研讨者、旅游者，带动苗族刺绣及其他特色产品销售，带动民宿旅居产业发展，引导农户展销土特产，还可为当地各族群众提供不少于</t>
    </r>
    <r>
      <rPr>
        <sz val="8"/>
        <rFont val="Times New Roman"/>
        <charset val="134"/>
      </rPr>
      <t>3</t>
    </r>
    <r>
      <rPr>
        <sz val="8"/>
        <rFont val="宋体"/>
        <charset val="134"/>
      </rPr>
      <t>个就业岗位，让各族群众在家门口就地务工；同时能更好地保护与传承苗族传统文化，将苗族刺绣蕴含的独特艺术风格和深厚文化内涵宣扬出去，打造耿家营乡各民族交往、交流、交融的重要窗口，更好地向社会展示耿家营民族团结进步的重大成果，引导各族人民共同谱写民族团结进步、经济繁荣发展、社会和谐稳定的华丽新篇章。</t>
    </r>
  </si>
  <si>
    <t>九乡乡红薯种植加工产业延链建设项目</t>
  </si>
  <si>
    <t>新型农村集体经济发展项目</t>
  </si>
  <si>
    <t>月照山
村小组、陇城村、德马社区</t>
  </si>
  <si>
    <t>该项目用地性质种植部分为一般耕地，加工配送部分为闲置的农产品交易中心及部分中小学闲置资产场地。项目获批后皆可直接投入建设。该项目生产车间不再进行新建，采取“盘活+改造”模式，对村集体已有的合法合规的闲置房屋进行合理化改造利用。项目建设主要内容为：
（1）种苗中心，概算投资76万元。①育苗棚建设单价每平方米110元，建设8.5亩，预计63万元；②灌溉管道设施13万元。
（2）分拣中心，概算投资78万元。①厂房建设54万元；②3套分拣设备，每套8万元，共计24万元。
（3）产品集散地，概算投资56万元。①场地平整硬化1000平方米，每平方米单价120元，合计12万元；②货物装卸设备12万元；③建设库容500m³的冷库1个，合计32万元。</t>
  </si>
  <si>
    <t>一是经济效益。通过和企业合作，对鲜食薯进行统收统销和淀粉薯的初加工，联合社预计每公斤收取企业0.05-0.08元，规模性种植后，预计年增加集体收入10.5万元左右；二是联农带农。合作社通过绑定农户，可辐射本地村民150余户，共计600余人，助力年人均增收7000元左右。同时，合作社在育苗、种植、初加工等环节形成的劳动力需求将帮助进一步激活农村闲置的劳动力资源，增加农民收入。三是红薯种植提质增效。规模性种植后，对于鲜食薯的统收统销，对于淀粉薯的初加工，可形成种苗、鲜薯、初加工、精加工等完整产业链，大大提高红薯种植质效。</t>
  </si>
  <si>
    <t>合作社在育苗、种植、初加工等环节形成的劳动力需求将帮助进一步激活农村闲置的劳动力资源，增加农民收入，按照每亩最低产量2.5吨，单价800元/吨计算，可辐射农户150余户，共计600余人，助力人均年增收7000元左右。</t>
  </si>
  <si>
    <t>中共宜良县委组织部</t>
  </si>
  <si>
    <t>马街镇西边社区等3个村“云鱼谷”蔬香园高端番茄种植采摘项目</t>
  </si>
  <si>
    <t>马街社区
窑上村小组</t>
  </si>
  <si>
    <t>项目规划建设用地性质为耕地，总占地50亩，属于集体所有，可直接进行种植。
项目建设主要内容为：
（1）建设分拣包装车间600平方米，预计投入资金42万元。
（2）建设保鲜库房300平方米，预计投入资金144万元。
（3）修缮配套办公用房300平方米，预计投入资金14万元。
（4）硬化场地1000平方米，预计投入资金10万元。
预计共需资金210万元。</t>
  </si>
  <si>
    <t>一是经济效益。项目建设采取政府项目扶持、经济联合社、党组织、企业共同参与的方式进行，项目建成运行后每年可增加村集体经济收入14.7万元。二是联农带农。带动周边2000余名群众增收1.5万元以上，同时能为贫困户等特殊群体提供20余个就业岗位增加群众收入。三是种植提质增效。“大王番茄”品种培育基地建成投产后，实施精细化科学管理模式，可实现该品种亩产4000公斤，每亩产值约为12万元，产品通过高端化市场营销，每千克售价为20-30元，效益可观且供不应求。</t>
  </si>
  <si>
    <r>
      <rPr>
        <sz val="11"/>
        <rFont val="宋体"/>
        <charset val="134"/>
      </rPr>
      <t>项目建成投产后可带动周边2000余名群众增收1.5万元以上，同时能为贫困户等特殊群体提供20余个就业岗位增加群众收入，通过农文旅融合，进一步提高“云鱼谷”知名度和附加值</t>
    </r>
    <r>
      <rPr>
        <sz val="14"/>
        <rFont val="方正仿宋_GBK"/>
        <charset val="134"/>
      </rPr>
      <t>。</t>
    </r>
  </si>
  <si>
    <t>陇城村委会撒角亩小组村内道路硬化</t>
  </si>
  <si>
    <t>陇城村委会</t>
  </si>
  <si>
    <t>村内道路硬化930米（其中：200mm厚C25混凝土路面：2520㎡；150mm厚C25混凝土路面：900㎡）</t>
  </si>
  <si>
    <t>完善基础设施，提升村内环境，方便群众日常出行。</t>
  </si>
  <si>
    <t>南羊街道花园社区村内道路硬化建设项目</t>
  </si>
  <si>
    <t>花园社区</t>
  </si>
  <si>
    <t>新建花园村小组村内干道道路硬化558米；陈家山村小组村内主干道道路硬化792米，盐井沟小组村内主干道道路硬化600米。</t>
  </si>
  <si>
    <t>方便群众生产生活出行需求，方便农副产品运输；使3个村小组的基础设施更加完善，村庄进一步美化，给人们居住、生活提供一个良好的环境。提升人民群众获得感，让农村美、农民富、农业强成为良性循环，助力乡村振兴深入推进。</t>
  </si>
  <si>
    <t>龙兑村委会大过涧村小组村内道路建设</t>
  </si>
  <si>
    <t>大过涧小组硬化村内道路700米</t>
  </si>
  <si>
    <t>项目建成后，将进一步提升群众生产硬件条件，改善生活条件，吸引外来游客进村休闲旅游，为下一步实现村强民富奠定坚实基础。</t>
  </si>
  <si>
    <t>七星社区铺子底村村内道路硬化项目</t>
  </si>
  <si>
    <t>在在铺子底村内硬化道路2180米，宽3.5米，厚0.2米，硬化路面6860平方米</t>
  </si>
  <si>
    <t>通过项目实施，建设宜居宜业和美乡村，提升村内基础设施建设，整治提升人居环境，确保绿美村庄清洁“底色”，全面推进乡村风貌提升。提升人民群众获得感，让农村美、农民富、农业强成为良性循环，助力乡村振兴深入推进。</t>
  </si>
  <si>
    <t>山后社区山后村村内道路硬化项目</t>
  </si>
  <si>
    <t>后村村内混凝土道路硬化1-5号路共6605.9米，共23047.8平方米。</t>
  </si>
  <si>
    <t>龙兴村委会密枝山村小组村内道路硬化建设项目</t>
  </si>
  <si>
    <t>密枝山村村小组村内道路硬化工程项目，村内道路全长1500米，宽3.5米，厚0.20米，合计1050立方米，其中每立方米600元，预计资金63万元。</t>
  </si>
  <si>
    <t>上戈衣村小组村内道路硬化项目</t>
  </si>
  <si>
    <t>上戈衣村小组村内道路硬化，主路长236米，141.6立方米；辅路长692米，276.8立方米；挡墙长50米,120立方米。</t>
  </si>
  <si>
    <t>合计：</t>
  </si>
  <si>
    <t>46个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</si>
</sst>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1"/>
      <name val="宋体"/>
      <charset val="134"/>
      <scheme val="minor"/>
    </font>
    <font>
      <sz val="11"/>
      <name val="宋体"/>
      <charset val="134"/>
      <scheme val="major"/>
    </font>
    <font>
      <sz val="11"/>
      <name val="黑体"/>
      <charset val="134"/>
    </font>
    <font>
      <sz val="11"/>
      <name val="宋体"/>
      <charset val="134"/>
    </font>
    <font>
      <sz val="20"/>
      <name val="方正小标宋简体"/>
      <charset val="134"/>
    </font>
    <font>
      <sz val="12"/>
      <name val="Times New Roman"/>
      <charset val="134"/>
    </font>
    <font>
      <sz val="8"/>
      <name val="宋体"/>
      <charset val="134"/>
      <scheme val="minor"/>
    </font>
    <font>
      <sz val="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name val="宋体"/>
      <charset val="134"/>
    </font>
    <font>
      <sz val="14"/>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protection locked="0"/>
    </xf>
  </cellStyleXfs>
  <cellXfs count="4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Fill="1" applyAlignment="1">
      <alignment vertical="center" wrapText="1"/>
    </xf>
    <xf numFmtId="0" fontId="1" fillId="0" borderId="0" xfId="0" applyFont="1" applyFill="1" applyAlignment="1">
      <alignment vertical="center" wrapText="1"/>
    </xf>
    <xf numFmtId="0" fontId="1" fillId="2" borderId="0" xfId="0" applyFont="1" applyFill="1" applyAlignment="1">
      <alignment vertical="center" wrapText="1"/>
    </xf>
    <xf numFmtId="0" fontId="0" fillId="2" borderId="0" xfId="0" applyFont="1" applyFill="1">
      <alignmen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176"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justify" vertical="center" wrapText="1"/>
    </xf>
    <xf numFmtId="0" fontId="0" fillId="2" borderId="2" xfId="0" applyFont="1" applyFill="1" applyBorder="1" applyAlignment="1">
      <alignment horizontal="center" vertical="center" wrapText="1"/>
    </xf>
    <xf numFmtId="176" fontId="5"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177" fontId="1" fillId="0" borderId="2" xfId="0" applyNumberFormat="1" applyFont="1" applyFill="1" applyBorder="1" applyAlignment="1">
      <alignment horizontal="justify" vertical="center" wrapText="1"/>
    </xf>
    <xf numFmtId="177"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1"/>
  <sheetViews>
    <sheetView tabSelected="1" zoomScale="90" zoomScaleNormal="90" workbookViewId="0">
      <selection activeCell="A1" sqref="A1:U1"/>
    </sheetView>
  </sheetViews>
  <sheetFormatPr defaultColWidth="9" defaultRowHeight="13.5"/>
  <cols>
    <col min="1" max="1" width="5.275" style="9" customWidth="1"/>
    <col min="2" max="2" width="12.075" style="9" customWidth="1"/>
    <col min="3" max="3" width="15.075" style="10" customWidth="1"/>
    <col min="4" max="4" width="10.275" style="9" customWidth="1"/>
    <col min="5" max="6" width="6.675" style="9" customWidth="1"/>
    <col min="7" max="7" width="10.275" style="9" customWidth="1"/>
    <col min="8" max="8" width="5.675" style="9" customWidth="1"/>
    <col min="9" max="9" width="6.275" style="9" customWidth="1"/>
    <col min="10" max="10" width="10.775" style="11" customWidth="1"/>
    <col min="11" max="11" width="30.75" style="10" customWidth="1"/>
    <col min="12" max="12" width="32.75" style="10" customWidth="1"/>
    <col min="13" max="13" width="6.48333333333333" style="9" customWidth="1"/>
    <col min="14" max="14" width="10.575" style="11" customWidth="1"/>
    <col min="15" max="15" width="11.175" style="9" customWidth="1"/>
    <col min="16" max="16" width="19.675" style="10" customWidth="1"/>
    <col min="17" max="17" width="8.075" style="9" customWidth="1"/>
    <col min="18" max="18" width="4.775" style="9" customWidth="1"/>
    <col min="19" max="19" width="8.275" style="9" customWidth="1"/>
    <col min="20" max="20" width="6.275" style="9" customWidth="1"/>
    <col min="21" max="21" width="8.775" style="9" customWidth="1"/>
    <col min="22" max="22" width="9.25" style="1"/>
    <col min="23" max="16384" width="9" style="1"/>
  </cols>
  <sheetData>
    <row r="1" s="1" customFormat="1" ht="65" customHeight="1" spans="1:21">
      <c r="A1" s="12" t="s">
        <v>0</v>
      </c>
      <c r="B1" s="12"/>
      <c r="C1" s="13"/>
      <c r="D1" s="12"/>
      <c r="E1" s="12"/>
      <c r="F1" s="12"/>
      <c r="G1" s="12"/>
      <c r="H1" s="12"/>
      <c r="I1" s="12"/>
      <c r="J1" s="29"/>
      <c r="K1" s="13"/>
      <c r="L1" s="13"/>
      <c r="M1" s="12"/>
      <c r="N1" s="29"/>
      <c r="O1" s="12"/>
      <c r="P1" s="13"/>
      <c r="Q1" s="12"/>
      <c r="R1" s="12"/>
      <c r="S1" s="12"/>
      <c r="T1" s="12"/>
      <c r="U1" s="12"/>
    </row>
    <row r="2" s="2" customFormat="1" ht="28" customHeight="1" spans="1:21">
      <c r="A2" s="14" t="s">
        <v>1</v>
      </c>
      <c r="B2" s="14"/>
      <c r="C2" s="15"/>
      <c r="D2" s="16"/>
      <c r="E2" s="16"/>
      <c r="F2" s="16"/>
      <c r="G2" s="16"/>
      <c r="H2" s="16"/>
      <c r="I2" s="16"/>
      <c r="J2" s="30"/>
      <c r="K2" s="15"/>
      <c r="L2" s="15"/>
      <c r="M2" s="16"/>
      <c r="N2" s="16"/>
      <c r="O2" s="14"/>
      <c r="P2" s="15"/>
      <c r="Q2" s="16"/>
      <c r="R2" s="16"/>
      <c r="S2" s="16"/>
      <c r="T2" s="16"/>
      <c r="U2" s="16"/>
    </row>
    <row r="3" s="3" customFormat="1" ht="26" customHeight="1" spans="1:21">
      <c r="A3" s="17" t="s">
        <v>2</v>
      </c>
      <c r="B3" s="17" t="s">
        <v>3</v>
      </c>
      <c r="C3" s="17" t="s">
        <v>4</v>
      </c>
      <c r="D3" s="17" t="s">
        <v>5</v>
      </c>
      <c r="E3" s="17" t="s">
        <v>6</v>
      </c>
      <c r="F3" s="17" t="s">
        <v>7</v>
      </c>
      <c r="G3" s="18" t="s">
        <v>8</v>
      </c>
      <c r="H3" s="18"/>
      <c r="I3" s="18"/>
      <c r="J3" s="31" t="s">
        <v>9</v>
      </c>
      <c r="K3" s="32" t="s">
        <v>10</v>
      </c>
      <c r="L3" s="32" t="s">
        <v>11</v>
      </c>
      <c r="M3" s="32" t="s">
        <v>12</v>
      </c>
      <c r="N3" s="33" t="s">
        <v>13</v>
      </c>
      <c r="O3" s="34"/>
      <c r="P3" s="32" t="s">
        <v>14</v>
      </c>
      <c r="Q3" s="32" t="s">
        <v>15</v>
      </c>
      <c r="R3" s="17" t="s">
        <v>16</v>
      </c>
      <c r="S3" s="17" t="s">
        <v>17</v>
      </c>
      <c r="T3" s="17" t="s">
        <v>18</v>
      </c>
      <c r="U3" s="17" t="s">
        <v>19</v>
      </c>
    </row>
    <row r="4" s="4" customFormat="1" ht="29" customHeight="1" spans="1:21">
      <c r="A4" s="19"/>
      <c r="B4" s="19"/>
      <c r="C4" s="19"/>
      <c r="D4" s="19"/>
      <c r="E4" s="19"/>
      <c r="F4" s="19"/>
      <c r="G4" s="18" t="s">
        <v>20</v>
      </c>
      <c r="H4" s="18" t="s">
        <v>21</v>
      </c>
      <c r="I4" s="18" t="s">
        <v>22</v>
      </c>
      <c r="J4" s="35"/>
      <c r="K4" s="36"/>
      <c r="L4" s="36"/>
      <c r="M4" s="36"/>
      <c r="N4" s="33" t="s">
        <v>23</v>
      </c>
      <c r="O4" s="34" t="s">
        <v>24</v>
      </c>
      <c r="P4" s="36"/>
      <c r="Q4" s="36"/>
      <c r="R4" s="19"/>
      <c r="S4" s="19"/>
      <c r="T4" s="19"/>
      <c r="U4" s="19"/>
    </row>
    <row r="5" s="5" customFormat="1" ht="135" spans="1:21">
      <c r="A5" s="20">
        <v>1</v>
      </c>
      <c r="B5" s="21" t="s">
        <v>25</v>
      </c>
      <c r="C5" s="21" t="s">
        <v>26</v>
      </c>
      <c r="D5" s="22" t="s">
        <v>27</v>
      </c>
      <c r="E5" s="22" t="s">
        <v>28</v>
      </c>
      <c r="F5" s="22" t="s">
        <v>29</v>
      </c>
      <c r="G5" s="22" t="s">
        <v>30</v>
      </c>
      <c r="H5" s="22" t="s">
        <v>31</v>
      </c>
      <c r="I5" s="22" t="s">
        <v>32</v>
      </c>
      <c r="J5" s="37">
        <f t="shared" ref="J5:J8" si="0">N5+O5</f>
        <v>200</v>
      </c>
      <c r="K5" s="21" t="s">
        <v>33</v>
      </c>
      <c r="L5" s="21" t="s">
        <v>34</v>
      </c>
      <c r="M5" s="22">
        <v>2025</v>
      </c>
      <c r="N5" s="37">
        <v>200</v>
      </c>
      <c r="O5" s="21"/>
      <c r="P5" s="21" t="s">
        <v>35</v>
      </c>
      <c r="Q5" s="22">
        <v>1065</v>
      </c>
      <c r="R5" s="22" t="s">
        <v>36</v>
      </c>
      <c r="S5" s="22" t="s">
        <v>36</v>
      </c>
      <c r="T5" s="22" t="s">
        <v>36</v>
      </c>
      <c r="U5" s="22" t="s">
        <v>37</v>
      </c>
    </row>
    <row r="6" s="5" customFormat="1" ht="174" customHeight="1" spans="1:21">
      <c r="A6" s="20">
        <v>2</v>
      </c>
      <c r="B6" s="21" t="s">
        <v>25</v>
      </c>
      <c r="C6" s="21" t="s">
        <v>38</v>
      </c>
      <c r="D6" s="22" t="s">
        <v>27</v>
      </c>
      <c r="E6" s="22" t="s">
        <v>39</v>
      </c>
      <c r="F6" s="22" t="s">
        <v>40</v>
      </c>
      <c r="G6" s="22" t="s">
        <v>30</v>
      </c>
      <c r="H6" s="22" t="s">
        <v>31</v>
      </c>
      <c r="I6" s="22" t="s">
        <v>41</v>
      </c>
      <c r="J6" s="37">
        <v>306</v>
      </c>
      <c r="K6" s="21" t="s">
        <v>42</v>
      </c>
      <c r="L6" s="21" t="s">
        <v>43</v>
      </c>
      <c r="M6" s="22">
        <v>2025</v>
      </c>
      <c r="N6" s="37">
        <v>306</v>
      </c>
      <c r="O6" s="21"/>
      <c r="P6" s="21" t="s">
        <v>44</v>
      </c>
      <c r="Q6" s="22">
        <v>1780</v>
      </c>
      <c r="R6" s="22" t="s">
        <v>36</v>
      </c>
      <c r="S6" s="22" t="s">
        <v>36</v>
      </c>
      <c r="T6" s="22" t="s">
        <v>36</v>
      </c>
      <c r="U6" s="22" t="s">
        <v>37</v>
      </c>
    </row>
    <row r="7" s="5" customFormat="1" ht="216" spans="1:21">
      <c r="A7" s="20">
        <v>3</v>
      </c>
      <c r="B7" s="21" t="s">
        <v>25</v>
      </c>
      <c r="C7" s="21" t="s">
        <v>45</v>
      </c>
      <c r="D7" s="22" t="s">
        <v>27</v>
      </c>
      <c r="E7" s="22" t="s">
        <v>39</v>
      </c>
      <c r="F7" s="22" t="s">
        <v>40</v>
      </c>
      <c r="G7" s="22" t="s">
        <v>30</v>
      </c>
      <c r="H7" s="22" t="s">
        <v>31</v>
      </c>
      <c r="I7" s="22" t="s">
        <v>46</v>
      </c>
      <c r="J7" s="37">
        <f t="shared" si="0"/>
        <v>60</v>
      </c>
      <c r="K7" s="21" t="s">
        <v>47</v>
      </c>
      <c r="L7" s="21" t="s">
        <v>48</v>
      </c>
      <c r="M7" s="22">
        <v>2025</v>
      </c>
      <c r="N7" s="37">
        <v>60</v>
      </c>
      <c r="O7" s="21"/>
      <c r="P7" s="21" t="s">
        <v>49</v>
      </c>
      <c r="Q7" s="22">
        <v>1546</v>
      </c>
      <c r="R7" s="22" t="s">
        <v>36</v>
      </c>
      <c r="S7" s="22" t="s">
        <v>36</v>
      </c>
      <c r="T7" s="22" t="s">
        <v>36</v>
      </c>
      <c r="U7" s="22" t="s">
        <v>37</v>
      </c>
    </row>
    <row r="8" s="6" customFormat="1" ht="162" spans="1:21">
      <c r="A8" s="20">
        <v>4</v>
      </c>
      <c r="B8" s="21" t="s">
        <v>25</v>
      </c>
      <c r="C8" s="21" t="s">
        <v>50</v>
      </c>
      <c r="D8" s="22" t="s">
        <v>51</v>
      </c>
      <c r="E8" s="22" t="s">
        <v>52</v>
      </c>
      <c r="F8" s="22" t="s">
        <v>53</v>
      </c>
      <c r="G8" s="22" t="s">
        <v>30</v>
      </c>
      <c r="H8" s="22" t="s">
        <v>31</v>
      </c>
      <c r="I8" s="22" t="s">
        <v>54</v>
      </c>
      <c r="J8" s="37">
        <f t="shared" si="0"/>
        <v>60</v>
      </c>
      <c r="K8" s="21" t="s">
        <v>55</v>
      </c>
      <c r="L8" s="21" t="s">
        <v>56</v>
      </c>
      <c r="M8" s="22">
        <v>2025</v>
      </c>
      <c r="N8" s="37">
        <v>60</v>
      </c>
      <c r="O8" s="21"/>
      <c r="P8" s="21" t="s">
        <v>57</v>
      </c>
      <c r="Q8" s="22">
        <v>370</v>
      </c>
      <c r="R8" s="22" t="s">
        <v>36</v>
      </c>
      <c r="S8" s="22" t="s">
        <v>36</v>
      </c>
      <c r="T8" s="22" t="s">
        <v>36</v>
      </c>
      <c r="U8" s="22" t="s">
        <v>37</v>
      </c>
    </row>
    <row r="9" s="6" customFormat="1" ht="162" spans="1:21">
      <c r="A9" s="20">
        <v>5</v>
      </c>
      <c r="B9" s="21" t="s">
        <v>25</v>
      </c>
      <c r="C9" s="21" t="s">
        <v>58</v>
      </c>
      <c r="D9" s="22" t="s">
        <v>51</v>
      </c>
      <c r="E9" s="22" t="s">
        <v>52</v>
      </c>
      <c r="F9" s="22" t="s">
        <v>53</v>
      </c>
      <c r="G9" s="22" t="s">
        <v>30</v>
      </c>
      <c r="H9" s="22" t="s">
        <v>31</v>
      </c>
      <c r="I9" s="22" t="s">
        <v>59</v>
      </c>
      <c r="J9" s="37">
        <v>30</v>
      </c>
      <c r="K9" s="21" t="s">
        <v>60</v>
      </c>
      <c r="L9" s="21" t="s">
        <v>56</v>
      </c>
      <c r="M9" s="22">
        <v>2025</v>
      </c>
      <c r="N9" s="37">
        <v>30</v>
      </c>
      <c r="O9" s="21"/>
      <c r="P9" s="21" t="s">
        <v>57</v>
      </c>
      <c r="Q9" s="22">
        <v>340</v>
      </c>
      <c r="R9" s="22" t="s">
        <v>36</v>
      </c>
      <c r="S9" s="22" t="s">
        <v>36</v>
      </c>
      <c r="T9" s="22" t="s">
        <v>36</v>
      </c>
      <c r="U9" s="22" t="s">
        <v>37</v>
      </c>
    </row>
    <row r="10" s="6" customFormat="1" ht="135" spans="1:21">
      <c r="A10" s="20">
        <v>6</v>
      </c>
      <c r="B10" s="21" t="s">
        <v>25</v>
      </c>
      <c r="C10" s="21" t="s">
        <v>61</v>
      </c>
      <c r="D10" s="22" t="s">
        <v>51</v>
      </c>
      <c r="E10" s="22" t="s">
        <v>52</v>
      </c>
      <c r="F10" s="22" t="s">
        <v>53</v>
      </c>
      <c r="G10" s="22" t="s">
        <v>30</v>
      </c>
      <c r="H10" s="22" t="s">
        <v>31</v>
      </c>
      <c r="I10" s="22" t="s">
        <v>62</v>
      </c>
      <c r="J10" s="37">
        <v>14.5</v>
      </c>
      <c r="K10" s="21" t="s">
        <v>63</v>
      </c>
      <c r="L10" s="21" t="s">
        <v>64</v>
      </c>
      <c r="M10" s="22">
        <v>2025</v>
      </c>
      <c r="N10" s="37">
        <v>14.5</v>
      </c>
      <c r="O10" s="21"/>
      <c r="P10" s="21" t="s">
        <v>57</v>
      </c>
      <c r="Q10" s="22">
        <v>523</v>
      </c>
      <c r="R10" s="22" t="s">
        <v>36</v>
      </c>
      <c r="S10" s="22" t="s">
        <v>36</v>
      </c>
      <c r="T10" s="22" t="s">
        <v>36</v>
      </c>
      <c r="U10" s="22" t="s">
        <v>37</v>
      </c>
    </row>
    <row r="11" s="6" customFormat="1" ht="229.5" spans="1:21">
      <c r="A11" s="20">
        <v>7</v>
      </c>
      <c r="B11" s="21" t="s">
        <v>25</v>
      </c>
      <c r="C11" s="21" t="s">
        <v>65</v>
      </c>
      <c r="D11" s="22" t="s">
        <v>27</v>
      </c>
      <c r="E11" s="22" t="s">
        <v>28</v>
      </c>
      <c r="F11" s="22" t="s">
        <v>66</v>
      </c>
      <c r="G11" s="22" t="s">
        <v>30</v>
      </c>
      <c r="H11" s="22" t="s">
        <v>67</v>
      </c>
      <c r="I11" s="22" t="s">
        <v>68</v>
      </c>
      <c r="J11" s="37">
        <v>80</v>
      </c>
      <c r="K11" s="21" t="s">
        <v>69</v>
      </c>
      <c r="L11" s="21" t="s">
        <v>70</v>
      </c>
      <c r="M11" s="22">
        <v>2025</v>
      </c>
      <c r="N11" s="37">
        <v>80</v>
      </c>
      <c r="O11" s="21"/>
      <c r="P11" s="21" t="s">
        <v>71</v>
      </c>
      <c r="Q11" s="22">
        <v>329</v>
      </c>
      <c r="R11" s="22" t="s">
        <v>36</v>
      </c>
      <c r="S11" s="22" t="s">
        <v>36</v>
      </c>
      <c r="T11" s="22" t="s">
        <v>36</v>
      </c>
      <c r="U11" s="22" t="s">
        <v>37</v>
      </c>
    </row>
    <row r="12" s="6" customFormat="1" ht="67.5" spans="1:21">
      <c r="A12" s="20">
        <v>8</v>
      </c>
      <c r="B12" s="21" t="s">
        <v>25</v>
      </c>
      <c r="C12" s="21" t="s">
        <v>72</v>
      </c>
      <c r="D12" s="22" t="s">
        <v>51</v>
      </c>
      <c r="E12" s="22" t="s">
        <v>52</v>
      </c>
      <c r="F12" s="22" t="s">
        <v>53</v>
      </c>
      <c r="G12" s="22" t="s">
        <v>30</v>
      </c>
      <c r="H12" s="22" t="s">
        <v>67</v>
      </c>
      <c r="I12" s="22" t="s">
        <v>73</v>
      </c>
      <c r="J12" s="37">
        <v>30</v>
      </c>
      <c r="K12" s="21" t="s">
        <v>74</v>
      </c>
      <c r="L12" s="21" t="s">
        <v>75</v>
      </c>
      <c r="M12" s="22">
        <v>2025</v>
      </c>
      <c r="N12" s="37">
        <v>30</v>
      </c>
      <c r="O12" s="21"/>
      <c r="P12" s="21" t="s">
        <v>57</v>
      </c>
      <c r="Q12" s="22">
        <v>947</v>
      </c>
      <c r="R12" s="22" t="s">
        <v>36</v>
      </c>
      <c r="S12" s="22" t="s">
        <v>36</v>
      </c>
      <c r="T12" s="22" t="s">
        <v>36</v>
      </c>
      <c r="U12" s="22" t="s">
        <v>37</v>
      </c>
    </row>
    <row r="13" s="6" customFormat="1" ht="94.5" spans="1:21">
      <c r="A13" s="20">
        <v>9</v>
      </c>
      <c r="B13" s="21" t="s">
        <v>25</v>
      </c>
      <c r="C13" s="21" t="s">
        <v>76</v>
      </c>
      <c r="D13" s="22" t="s">
        <v>27</v>
      </c>
      <c r="E13" s="22" t="s">
        <v>39</v>
      </c>
      <c r="F13" s="22" t="s">
        <v>40</v>
      </c>
      <c r="G13" s="22" t="s">
        <v>30</v>
      </c>
      <c r="H13" s="22" t="s">
        <v>77</v>
      </c>
      <c r="I13" s="22" t="s">
        <v>78</v>
      </c>
      <c r="J13" s="37">
        <v>266</v>
      </c>
      <c r="K13" s="21" t="s">
        <v>79</v>
      </c>
      <c r="L13" s="21" t="s">
        <v>80</v>
      </c>
      <c r="M13" s="22">
        <v>2025</v>
      </c>
      <c r="N13" s="37">
        <v>266</v>
      </c>
      <c r="O13" s="21"/>
      <c r="P13" s="21" t="s">
        <v>81</v>
      </c>
      <c r="Q13" s="22">
        <v>382</v>
      </c>
      <c r="R13" s="22" t="s">
        <v>36</v>
      </c>
      <c r="S13" s="22" t="s">
        <v>36</v>
      </c>
      <c r="T13" s="22" t="s">
        <v>36</v>
      </c>
      <c r="U13" s="22" t="s">
        <v>37</v>
      </c>
    </row>
    <row r="14" s="6" customFormat="1" ht="67.5" spans="1:21">
      <c r="A14" s="20">
        <v>10</v>
      </c>
      <c r="B14" s="21" t="s">
        <v>25</v>
      </c>
      <c r="C14" s="21" t="s">
        <v>82</v>
      </c>
      <c r="D14" s="22" t="s">
        <v>51</v>
      </c>
      <c r="E14" s="22" t="s">
        <v>52</v>
      </c>
      <c r="F14" s="22" t="s">
        <v>83</v>
      </c>
      <c r="G14" s="22" t="s">
        <v>30</v>
      </c>
      <c r="H14" s="22" t="s">
        <v>77</v>
      </c>
      <c r="I14" s="22" t="s">
        <v>84</v>
      </c>
      <c r="J14" s="37">
        <f>N14+O14</f>
        <v>50</v>
      </c>
      <c r="K14" s="21" t="s">
        <v>85</v>
      </c>
      <c r="L14" s="21" t="s">
        <v>86</v>
      </c>
      <c r="M14" s="22">
        <v>2025</v>
      </c>
      <c r="N14" s="37">
        <v>50</v>
      </c>
      <c r="O14" s="21"/>
      <c r="P14" s="21" t="s">
        <v>57</v>
      </c>
      <c r="Q14" s="22">
        <v>93</v>
      </c>
      <c r="R14" s="22" t="s">
        <v>36</v>
      </c>
      <c r="S14" s="22" t="s">
        <v>36</v>
      </c>
      <c r="T14" s="22" t="s">
        <v>36</v>
      </c>
      <c r="U14" s="22" t="s">
        <v>37</v>
      </c>
    </row>
    <row r="15" s="6" customFormat="1" ht="67.5" spans="1:21">
      <c r="A15" s="20">
        <v>11</v>
      </c>
      <c r="B15" s="21" t="s">
        <v>25</v>
      </c>
      <c r="C15" s="21" t="s">
        <v>87</v>
      </c>
      <c r="D15" s="22" t="s">
        <v>51</v>
      </c>
      <c r="E15" s="22" t="s">
        <v>52</v>
      </c>
      <c r="F15" s="22" t="s">
        <v>83</v>
      </c>
      <c r="G15" s="22" t="s">
        <v>30</v>
      </c>
      <c r="H15" s="22" t="s">
        <v>77</v>
      </c>
      <c r="I15" s="22" t="s">
        <v>88</v>
      </c>
      <c r="J15" s="37">
        <v>35</v>
      </c>
      <c r="K15" s="21" t="s">
        <v>89</v>
      </c>
      <c r="L15" s="21" t="s">
        <v>90</v>
      </c>
      <c r="M15" s="22">
        <v>2025</v>
      </c>
      <c r="N15" s="37">
        <v>35</v>
      </c>
      <c r="O15" s="21"/>
      <c r="P15" s="21" t="s">
        <v>57</v>
      </c>
      <c r="Q15" s="22">
        <v>241</v>
      </c>
      <c r="R15" s="22" t="s">
        <v>36</v>
      </c>
      <c r="S15" s="22" t="s">
        <v>36</v>
      </c>
      <c r="T15" s="22" t="s">
        <v>36</v>
      </c>
      <c r="U15" s="22" t="s">
        <v>37</v>
      </c>
    </row>
    <row r="16" s="6" customFormat="1" ht="67.5" spans="1:21">
      <c r="A16" s="20">
        <v>12</v>
      </c>
      <c r="B16" s="21" t="s">
        <v>25</v>
      </c>
      <c r="C16" s="21" t="s">
        <v>91</v>
      </c>
      <c r="D16" s="22" t="s">
        <v>51</v>
      </c>
      <c r="E16" s="22" t="s">
        <v>52</v>
      </c>
      <c r="F16" s="22" t="s">
        <v>83</v>
      </c>
      <c r="G16" s="22" t="s">
        <v>30</v>
      </c>
      <c r="H16" s="22" t="s">
        <v>77</v>
      </c>
      <c r="I16" s="22" t="s">
        <v>88</v>
      </c>
      <c r="J16" s="37">
        <f>N16+O16</f>
        <v>40</v>
      </c>
      <c r="K16" s="21" t="s">
        <v>92</v>
      </c>
      <c r="L16" s="21" t="s">
        <v>93</v>
      </c>
      <c r="M16" s="22">
        <v>2025</v>
      </c>
      <c r="N16" s="37">
        <v>40</v>
      </c>
      <c r="O16" s="21"/>
      <c r="P16" s="21" t="s">
        <v>57</v>
      </c>
      <c r="Q16" s="22">
        <v>311</v>
      </c>
      <c r="R16" s="22" t="s">
        <v>36</v>
      </c>
      <c r="S16" s="22" t="s">
        <v>36</v>
      </c>
      <c r="T16" s="22" t="s">
        <v>36</v>
      </c>
      <c r="U16" s="22" t="s">
        <v>37</v>
      </c>
    </row>
    <row r="17" s="6" customFormat="1" ht="40.5" spans="1:21">
      <c r="A17" s="20">
        <v>13</v>
      </c>
      <c r="B17" s="21" t="s">
        <v>25</v>
      </c>
      <c r="C17" s="21" t="s">
        <v>94</v>
      </c>
      <c r="D17" s="22" t="s">
        <v>51</v>
      </c>
      <c r="E17" s="22" t="s">
        <v>52</v>
      </c>
      <c r="F17" s="22" t="s">
        <v>53</v>
      </c>
      <c r="G17" s="22" t="s">
        <v>30</v>
      </c>
      <c r="H17" s="22" t="s">
        <v>77</v>
      </c>
      <c r="I17" s="22" t="s">
        <v>95</v>
      </c>
      <c r="J17" s="37">
        <v>35</v>
      </c>
      <c r="K17" s="21" t="s">
        <v>96</v>
      </c>
      <c r="L17" s="21" t="s">
        <v>97</v>
      </c>
      <c r="M17" s="22">
        <v>2025</v>
      </c>
      <c r="N17" s="37">
        <v>35</v>
      </c>
      <c r="O17" s="21"/>
      <c r="P17" s="21" t="s">
        <v>57</v>
      </c>
      <c r="Q17" s="22">
        <v>413</v>
      </c>
      <c r="R17" s="22" t="s">
        <v>36</v>
      </c>
      <c r="S17" s="22" t="s">
        <v>36</v>
      </c>
      <c r="T17" s="22" t="s">
        <v>36</v>
      </c>
      <c r="U17" s="22" t="s">
        <v>37</v>
      </c>
    </row>
    <row r="18" s="6" customFormat="1" ht="81" spans="1:21">
      <c r="A18" s="20">
        <v>14</v>
      </c>
      <c r="B18" s="21" t="s">
        <v>25</v>
      </c>
      <c r="C18" s="21" t="s">
        <v>98</v>
      </c>
      <c r="D18" s="22" t="s">
        <v>51</v>
      </c>
      <c r="E18" s="22" t="s">
        <v>52</v>
      </c>
      <c r="F18" s="22" t="s">
        <v>53</v>
      </c>
      <c r="G18" s="22" t="s">
        <v>30</v>
      </c>
      <c r="H18" s="22" t="s">
        <v>99</v>
      </c>
      <c r="I18" s="22" t="s">
        <v>100</v>
      </c>
      <c r="J18" s="37">
        <v>30</v>
      </c>
      <c r="K18" s="21" t="s">
        <v>101</v>
      </c>
      <c r="L18" s="21" t="s">
        <v>102</v>
      </c>
      <c r="M18" s="22">
        <v>2025</v>
      </c>
      <c r="N18" s="37">
        <v>30</v>
      </c>
      <c r="O18" s="21"/>
      <c r="P18" s="21" t="s">
        <v>57</v>
      </c>
      <c r="Q18" s="22">
        <v>34</v>
      </c>
      <c r="R18" s="22" t="s">
        <v>36</v>
      </c>
      <c r="S18" s="22" t="s">
        <v>36</v>
      </c>
      <c r="T18" s="22" t="s">
        <v>36</v>
      </c>
      <c r="U18" s="22" t="s">
        <v>37</v>
      </c>
    </row>
    <row r="19" s="6" customFormat="1" ht="121.5" spans="1:21">
      <c r="A19" s="20">
        <v>15</v>
      </c>
      <c r="B19" s="21" t="s">
        <v>25</v>
      </c>
      <c r="C19" s="21" t="s">
        <v>103</v>
      </c>
      <c r="D19" s="22" t="s">
        <v>51</v>
      </c>
      <c r="E19" s="22" t="s">
        <v>52</v>
      </c>
      <c r="F19" s="22" t="s">
        <v>53</v>
      </c>
      <c r="G19" s="22" t="s">
        <v>30</v>
      </c>
      <c r="H19" s="22" t="s">
        <v>99</v>
      </c>
      <c r="I19" s="22" t="s">
        <v>104</v>
      </c>
      <c r="J19" s="37">
        <v>45</v>
      </c>
      <c r="K19" s="21" t="s">
        <v>105</v>
      </c>
      <c r="L19" s="21" t="s">
        <v>106</v>
      </c>
      <c r="M19" s="22">
        <v>2025</v>
      </c>
      <c r="N19" s="37">
        <v>45</v>
      </c>
      <c r="O19" s="21"/>
      <c r="P19" s="21" t="s">
        <v>57</v>
      </c>
      <c r="Q19" s="22">
        <v>69</v>
      </c>
      <c r="R19" s="22" t="s">
        <v>36</v>
      </c>
      <c r="S19" s="22" t="s">
        <v>36</v>
      </c>
      <c r="T19" s="22" t="s">
        <v>36</v>
      </c>
      <c r="U19" s="22" t="s">
        <v>37</v>
      </c>
    </row>
    <row r="20" s="6" customFormat="1" ht="81" spans="1:21">
      <c r="A20" s="20">
        <v>16</v>
      </c>
      <c r="B20" s="21" t="s">
        <v>25</v>
      </c>
      <c r="C20" s="21" t="s">
        <v>107</v>
      </c>
      <c r="D20" s="22" t="s">
        <v>51</v>
      </c>
      <c r="E20" s="22" t="s">
        <v>52</v>
      </c>
      <c r="F20" s="22" t="s">
        <v>53</v>
      </c>
      <c r="G20" s="22" t="s">
        <v>30</v>
      </c>
      <c r="H20" s="22" t="s">
        <v>99</v>
      </c>
      <c r="I20" s="22" t="s">
        <v>108</v>
      </c>
      <c r="J20" s="37">
        <v>20</v>
      </c>
      <c r="K20" s="21" t="s">
        <v>109</v>
      </c>
      <c r="L20" s="21" t="s">
        <v>110</v>
      </c>
      <c r="M20" s="22">
        <v>2025</v>
      </c>
      <c r="N20" s="37">
        <v>20</v>
      </c>
      <c r="O20" s="21"/>
      <c r="P20" s="21" t="s">
        <v>57</v>
      </c>
      <c r="Q20" s="22">
        <v>44</v>
      </c>
      <c r="R20" s="22" t="s">
        <v>36</v>
      </c>
      <c r="S20" s="22" t="s">
        <v>36</v>
      </c>
      <c r="T20" s="22" t="s">
        <v>36</v>
      </c>
      <c r="U20" s="22" t="s">
        <v>37</v>
      </c>
    </row>
    <row r="21" s="6" customFormat="1" ht="148.5" spans="1:21">
      <c r="A21" s="20">
        <v>17</v>
      </c>
      <c r="B21" s="21" t="s">
        <v>25</v>
      </c>
      <c r="C21" s="21" t="s">
        <v>111</v>
      </c>
      <c r="D21" s="22" t="s">
        <v>51</v>
      </c>
      <c r="E21" s="22" t="s">
        <v>52</v>
      </c>
      <c r="F21" s="22" t="s">
        <v>53</v>
      </c>
      <c r="G21" s="22" t="s">
        <v>30</v>
      </c>
      <c r="H21" s="22" t="s">
        <v>99</v>
      </c>
      <c r="I21" s="22" t="s">
        <v>112</v>
      </c>
      <c r="J21" s="37">
        <v>30</v>
      </c>
      <c r="K21" s="21" t="s">
        <v>113</v>
      </c>
      <c r="L21" s="21" t="s">
        <v>114</v>
      </c>
      <c r="M21" s="22">
        <v>2025</v>
      </c>
      <c r="N21" s="37">
        <v>30</v>
      </c>
      <c r="O21" s="21"/>
      <c r="P21" s="21" t="s">
        <v>57</v>
      </c>
      <c r="Q21" s="22">
        <v>359</v>
      </c>
      <c r="R21" s="22" t="s">
        <v>36</v>
      </c>
      <c r="S21" s="22" t="s">
        <v>36</v>
      </c>
      <c r="T21" s="22" t="s">
        <v>36</v>
      </c>
      <c r="U21" s="22" t="s">
        <v>37</v>
      </c>
    </row>
    <row r="22" s="6" customFormat="1" ht="216" spans="1:21">
      <c r="A22" s="20">
        <v>18</v>
      </c>
      <c r="B22" s="21" t="s">
        <v>25</v>
      </c>
      <c r="C22" s="21" t="s">
        <v>115</v>
      </c>
      <c r="D22" s="22" t="s">
        <v>27</v>
      </c>
      <c r="E22" s="22" t="s">
        <v>116</v>
      </c>
      <c r="F22" s="22" t="s">
        <v>117</v>
      </c>
      <c r="G22" s="22" t="s">
        <v>30</v>
      </c>
      <c r="H22" s="22" t="s">
        <v>118</v>
      </c>
      <c r="I22" s="22" t="s">
        <v>119</v>
      </c>
      <c r="J22" s="37">
        <v>20</v>
      </c>
      <c r="K22" s="21" t="s">
        <v>120</v>
      </c>
      <c r="L22" s="21" t="s">
        <v>121</v>
      </c>
      <c r="M22" s="22">
        <v>2025</v>
      </c>
      <c r="N22" s="37">
        <v>20</v>
      </c>
      <c r="O22" s="21"/>
      <c r="P22" s="21" t="s">
        <v>122</v>
      </c>
      <c r="Q22" s="22">
        <v>26</v>
      </c>
      <c r="R22" s="22" t="s">
        <v>36</v>
      </c>
      <c r="S22" s="22" t="s">
        <v>36</v>
      </c>
      <c r="T22" s="22" t="s">
        <v>36</v>
      </c>
      <c r="U22" s="22" t="s">
        <v>37</v>
      </c>
    </row>
    <row r="23" s="6" customFormat="1" ht="189" spans="1:21">
      <c r="A23" s="20">
        <v>19</v>
      </c>
      <c r="B23" s="21" t="s">
        <v>25</v>
      </c>
      <c r="C23" s="21" t="s">
        <v>123</v>
      </c>
      <c r="D23" s="22" t="s">
        <v>51</v>
      </c>
      <c r="E23" s="22" t="s">
        <v>52</v>
      </c>
      <c r="F23" s="22" t="s">
        <v>83</v>
      </c>
      <c r="G23" s="22" t="s">
        <v>30</v>
      </c>
      <c r="H23" s="22" t="s">
        <v>118</v>
      </c>
      <c r="I23" s="22" t="s">
        <v>124</v>
      </c>
      <c r="J23" s="37">
        <f t="shared" ref="J23:J27" si="1">N23+O23</f>
        <v>41.5</v>
      </c>
      <c r="K23" s="21" t="s">
        <v>125</v>
      </c>
      <c r="L23" s="21" t="s">
        <v>126</v>
      </c>
      <c r="M23" s="22">
        <v>2025</v>
      </c>
      <c r="N23" s="37">
        <v>41.5</v>
      </c>
      <c r="O23" s="21"/>
      <c r="P23" s="21" t="s">
        <v>57</v>
      </c>
      <c r="Q23" s="22">
        <v>1676</v>
      </c>
      <c r="R23" s="22" t="s">
        <v>36</v>
      </c>
      <c r="S23" s="22" t="s">
        <v>36</v>
      </c>
      <c r="T23" s="22" t="s">
        <v>36</v>
      </c>
      <c r="U23" s="22" t="s">
        <v>37</v>
      </c>
    </row>
    <row r="24" s="6" customFormat="1" ht="229.5" spans="1:21">
      <c r="A24" s="20">
        <v>20</v>
      </c>
      <c r="B24" s="21" t="s">
        <v>25</v>
      </c>
      <c r="C24" s="21" t="s">
        <v>127</v>
      </c>
      <c r="D24" s="22" t="s">
        <v>51</v>
      </c>
      <c r="E24" s="22" t="s">
        <v>52</v>
      </c>
      <c r="F24" s="22" t="s">
        <v>83</v>
      </c>
      <c r="G24" s="22" t="s">
        <v>30</v>
      </c>
      <c r="H24" s="22" t="s">
        <v>118</v>
      </c>
      <c r="I24" s="22" t="s">
        <v>128</v>
      </c>
      <c r="J24" s="37">
        <v>40</v>
      </c>
      <c r="K24" s="21" t="s">
        <v>129</v>
      </c>
      <c r="L24" s="21" t="s">
        <v>130</v>
      </c>
      <c r="M24" s="22">
        <v>2025</v>
      </c>
      <c r="N24" s="37">
        <v>40</v>
      </c>
      <c r="O24" s="21"/>
      <c r="P24" s="21" t="s">
        <v>57</v>
      </c>
      <c r="Q24" s="22">
        <v>154</v>
      </c>
      <c r="R24" s="22" t="s">
        <v>36</v>
      </c>
      <c r="S24" s="22" t="s">
        <v>36</v>
      </c>
      <c r="T24" s="22" t="s">
        <v>36</v>
      </c>
      <c r="U24" s="22" t="s">
        <v>37</v>
      </c>
    </row>
    <row r="25" s="6" customFormat="1" ht="175.5" spans="1:21">
      <c r="A25" s="20">
        <v>21</v>
      </c>
      <c r="B25" s="21" t="s">
        <v>25</v>
      </c>
      <c r="C25" s="21" t="s">
        <v>131</v>
      </c>
      <c r="D25" s="22" t="s">
        <v>27</v>
      </c>
      <c r="E25" s="22" t="s">
        <v>116</v>
      </c>
      <c r="F25" s="22" t="s">
        <v>132</v>
      </c>
      <c r="G25" s="22" t="s">
        <v>30</v>
      </c>
      <c r="H25" s="22" t="s">
        <v>133</v>
      </c>
      <c r="I25" s="22" t="s">
        <v>134</v>
      </c>
      <c r="J25" s="37">
        <v>20</v>
      </c>
      <c r="K25" s="21" t="s">
        <v>135</v>
      </c>
      <c r="L25" s="21" t="s">
        <v>136</v>
      </c>
      <c r="M25" s="22">
        <v>2025</v>
      </c>
      <c r="N25" s="37">
        <v>20</v>
      </c>
      <c r="O25" s="21"/>
      <c r="P25" s="21" t="s">
        <v>137</v>
      </c>
      <c r="Q25" s="22">
        <v>31</v>
      </c>
      <c r="R25" s="22" t="s">
        <v>36</v>
      </c>
      <c r="S25" s="22" t="s">
        <v>36</v>
      </c>
      <c r="T25" s="22" t="s">
        <v>36</v>
      </c>
      <c r="U25" s="22" t="s">
        <v>37</v>
      </c>
    </row>
    <row r="26" s="6" customFormat="1" ht="270" spans="1:21">
      <c r="A26" s="20">
        <v>22</v>
      </c>
      <c r="B26" s="21" t="s">
        <v>25</v>
      </c>
      <c r="C26" s="21" t="s">
        <v>138</v>
      </c>
      <c r="D26" s="22" t="s">
        <v>51</v>
      </c>
      <c r="E26" s="22" t="s">
        <v>52</v>
      </c>
      <c r="F26" s="22" t="s">
        <v>53</v>
      </c>
      <c r="G26" s="22" t="s">
        <v>30</v>
      </c>
      <c r="H26" s="22" t="s">
        <v>133</v>
      </c>
      <c r="I26" s="22" t="s">
        <v>139</v>
      </c>
      <c r="J26" s="37">
        <f t="shared" si="1"/>
        <v>110</v>
      </c>
      <c r="K26" s="21" t="s">
        <v>140</v>
      </c>
      <c r="L26" s="21" t="s">
        <v>141</v>
      </c>
      <c r="M26" s="22">
        <v>2025</v>
      </c>
      <c r="N26" s="37">
        <v>110</v>
      </c>
      <c r="O26" s="21"/>
      <c r="P26" s="21" t="s">
        <v>57</v>
      </c>
      <c r="Q26" s="22">
        <v>233</v>
      </c>
      <c r="R26" s="22" t="s">
        <v>36</v>
      </c>
      <c r="S26" s="22" t="s">
        <v>36</v>
      </c>
      <c r="T26" s="22" t="s">
        <v>36</v>
      </c>
      <c r="U26" s="22" t="s">
        <v>37</v>
      </c>
    </row>
    <row r="27" s="6" customFormat="1" ht="324" spans="1:21">
      <c r="A27" s="20">
        <v>23</v>
      </c>
      <c r="B27" s="21" t="s">
        <v>25</v>
      </c>
      <c r="C27" s="21" t="s">
        <v>142</v>
      </c>
      <c r="D27" s="22" t="s">
        <v>27</v>
      </c>
      <c r="E27" s="22" t="s">
        <v>39</v>
      </c>
      <c r="F27" s="22" t="s">
        <v>143</v>
      </c>
      <c r="G27" s="22" t="s">
        <v>30</v>
      </c>
      <c r="H27" s="22" t="s">
        <v>144</v>
      </c>
      <c r="I27" s="22" t="s">
        <v>145</v>
      </c>
      <c r="J27" s="37">
        <f t="shared" si="1"/>
        <v>80</v>
      </c>
      <c r="K27" s="21" t="s">
        <v>146</v>
      </c>
      <c r="L27" s="21" t="s">
        <v>147</v>
      </c>
      <c r="M27" s="22">
        <v>2025</v>
      </c>
      <c r="N27" s="37">
        <v>80</v>
      </c>
      <c r="O27" s="21"/>
      <c r="P27" s="21" t="s">
        <v>148</v>
      </c>
      <c r="Q27" s="22">
        <v>437</v>
      </c>
      <c r="R27" s="22" t="s">
        <v>36</v>
      </c>
      <c r="S27" s="22" t="s">
        <v>36</v>
      </c>
      <c r="T27" s="22" t="s">
        <v>36</v>
      </c>
      <c r="U27" s="22" t="s">
        <v>37</v>
      </c>
    </row>
    <row r="28" s="6" customFormat="1" ht="135" spans="1:21">
      <c r="A28" s="20">
        <v>24</v>
      </c>
      <c r="B28" s="21" t="s">
        <v>25</v>
      </c>
      <c r="C28" s="21" t="s">
        <v>149</v>
      </c>
      <c r="D28" s="22" t="s">
        <v>27</v>
      </c>
      <c r="E28" s="22" t="s">
        <v>39</v>
      </c>
      <c r="F28" s="22" t="s">
        <v>143</v>
      </c>
      <c r="G28" s="22" t="s">
        <v>30</v>
      </c>
      <c r="H28" s="22" t="s">
        <v>150</v>
      </c>
      <c r="I28" s="22" t="s">
        <v>151</v>
      </c>
      <c r="J28" s="37">
        <v>138</v>
      </c>
      <c r="K28" s="21" t="s">
        <v>152</v>
      </c>
      <c r="L28" s="21" t="s">
        <v>153</v>
      </c>
      <c r="M28" s="22">
        <v>2025</v>
      </c>
      <c r="N28" s="37">
        <v>138</v>
      </c>
      <c r="O28" s="21"/>
      <c r="P28" s="21" t="s">
        <v>154</v>
      </c>
      <c r="Q28" s="22">
        <v>814</v>
      </c>
      <c r="R28" s="22" t="s">
        <v>36</v>
      </c>
      <c r="S28" s="22" t="s">
        <v>36</v>
      </c>
      <c r="T28" s="22" t="s">
        <v>36</v>
      </c>
      <c r="U28" s="22" t="s">
        <v>37</v>
      </c>
    </row>
    <row r="29" s="6" customFormat="1" ht="104" customHeight="1" spans="1:21">
      <c r="A29" s="20">
        <v>25</v>
      </c>
      <c r="B29" s="21" t="s">
        <v>25</v>
      </c>
      <c r="C29" s="21" t="s">
        <v>155</v>
      </c>
      <c r="D29" s="22" t="s">
        <v>51</v>
      </c>
      <c r="E29" s="22" t="s">
        <v>52</v>
      </c>
      <c r="F29" s="22" t="s">
        <v>83</v>
      </c>
      <c r="G29" s="22" t="s">
        <v>30</v>
      </c>
      <c r="H29" s="22" t="s">
        <v>150</v>
      </c>
      <c r="I29" s="22" t="s">
        <v>156</v>
      </c>
      <c r="J29" s="37">
        <v>20</v>
      </c>
      <c r="K29" s="21" t="s">
        <v>157</v>
      </c>
      <c r="L29" s="21" t="s">
        <v>158</v>
      </c>
      <c r="M29" s="22">
        <v>2025</v>
      </c>
      <c r="N29" s="37">
        <v>20</v>
      </c>
      <c r="O29" s="21"/>
      <c r="P29" s="21" t="s">
        <v>57</v>
      </c>
      <c r="Q29" s="22">
        <v>82</v>
      </c>
      <c r="R29" s="22" t="s">
        <v>36</v>
      </c>
      <c r="S29" s="22" t="s">
        <v>36</v>
      </c>
      <c r="T29" s="22" t="s">
        <v>36</v>
      </c>
      <c r="U29" s="22" t="s">
        <v>37</v>
      </c>
    </row>
    <row r="30" s="6" customFormat="1" ht="346.5" spans="1:21">
      <c r="A30" s="20">
        <v>26</v>
      </c>
      <c r="B30" s="21" t="s">
        <v>25</v>
      </c>
      <c r="C30" s="21" t="s">
        <v>159</v>
      </c>
      <c r="D30" s="22" t="s">
        <v>27</v>
      </c>
      <c r="E30" s="22" t="s">
        <v>39</v>
      </c>
      <c r="F30" s="22" t="s">
        <v>160</v>
      </c>
      <c r="G30" s="22" t="s">
        <v>30</v>
      </c>
      <c r="H30" s="22" t="s">
        <v>31</v>
      </c>
      <c r="I30" s="22" t="s">
        <v>161</v>
      </c>
      <c r="J30" s="37">
        <v>100</v>
      </c>
      <c r="K30" s="21" t="s">
        <v>162</v>
      </c>
      <c r="L30" s="21" t="s">
        <v>163</v>
      </c>
      <c r="M30" s="22">
        <v>2025</v>
      </c>
      <c r="N30" s="37">
        <v>100</v>
      </c>
      <c r="O30" s="21"/>
      <c r="P30" s="38" t="s">
        <v>164</v>
      </c>
      <c r="Q30" s="22">
        <v>3876</v>
      </c>
      <c r="R30" s="22" t="s">
        <v>36</v>
      </c>
      <c r="S30" s="22" t="s">
        <v>36</v>
      </c>
      <c r="T30" s="22" t="s">
        <v>36</v>
      </c>
      <c r="U30" s="22" t="s">
        <v>165</v>
      </c>
    </row>
    <row r="31" s="6" customFormat="1" ht="256.5" spans="1:21">
      <c r="A31" s="20">
        <v>27</v>
      </c>
      <c r="B31" s="21" t="s">
        <v>25</v>
      </c>
      <c r="C31" s="21" t="s">
        <v>166</v>
      </c>
      <c r="D31" s="22" t="s">
        <v>27</v>
      </c>
      <c r="E31" s="22" t="s">
        <v>39</v>
      </c>
      <c r="F31" s="22" t="s">
        <v>160</v>
      </c>
      <c r="G31" s="22" t="s">
        <v>30</v>
      </c>
      <c r="H31" s="22" t="s">
        <v>67</v>
      </c>
      <c r="I31" s="22" t="s">
        <v>167</v>
      </c>
      <c r="J31" s="37">
        <v>30</v>
      </c>
      <c r="K31" s="21" t="s">
        <v>168</v>
      </c>
      <c r="L31" s="21" t="s">
        <v>169</v>
      </c>
      <c r="M31" s="22">
        <v>2025</v>
      </c>
      <c r="N31" s="37">
        <v>30</v>
      </c>
      <c r="O31" s="21"/>
      <c r="P31" s="21" t="s">
        <v>170</v>
      </c>
      <c r="Q31" s="22">
        <v>1827</v>
      </c>
      <c r="R31" s="22" t="s">
        <v>36</v>
      </c>
      <c r="S31" s="22" t="s">
        <v>36</v>
      </c>
      <c r="T31" s="22" t="s">
        <v>36</v>
      </c>
      <c r="U31" s="22" t="s">
        <v>165</v>
      </c>
    </row>
    <row r="32" s="6" customFormat="1" ht="210" customHeight="1" spans="1:21">
      <c r="A32" s="20">
        <v>28</v>
      </c>
      <c r="B32" s="21" t="s">
        <v>25</v>
      </c>
      <c r="C32" s="21" t="s">
        <v>171</v>
      </c>
      <c r="D32" s="22" t="s">
        <v>27</v>
      </c>
      <c r="E32" s="22" t="s">
        <v>116</v>
      </c>
      <c r="F32" s="22" t="s">
        <v>117</v>
      </c>
      <c r="G32" s="22" t="s">
        <v>30</v>
      </c>
      <c r="H32" s="22" t="s">
        <v>118</v>
      </c>
      <c r="I32" s="22" t="s">
        <v>172</v>
      </c>
      <c r="J32" s="37">
        <f>N32+O32</f>
        <v>100</v>
      </c>
      <c r="K32" s="21" t="s">
        <v>173</v>
      </c>
      <c r="L32" s="21" t="s">
        <v>174</v>
      </c>
      <c r="M32" s="22">
        <v>2025</v>
      </c>
      <c r="N32" s="37">
        <v>100</v>
      </c>
      <c r="O32" s="21"/>
      <c r="P32" s="21" t="s">
        <v>175</v>
      </c>
      <c r="Q32" s="22">
        <v>50</v>
      </c>
      <c r="R32" s="22" t="s">
        <v>36</v>
      </c>
      <c r="S32" s="22" t="s">
        <v>36</v>
      </c>
      <c r="T32" s="22" t="s">
        <v>36</v>
      </c>
      <c r="U32" s="22" t="s">
        <v>165</v>
      </c>
    </row>
    <row r="33" s="6" customFormat="1" ht="121.5" spans="1:21">
      <c r="A33" s="20">
        <v>29</v>
      </c>
      <c r="B33" s="21" t="s">
        <v>25</v>
      </c>
      <c r="C33" s="21" t="s">
        <v>176</v>
      </c>
      <c r="D33" s="22" t="s">
        <v>27</v>
      </c>
      <c r="E33" s="22" t="s">
        <v>177</v>
      </c>
      <c r="F33" s="22" t="s">
        <v>178</v>
      </c>
      <c r="G33" s="22" t="s">
        <v>30</v>
      </c>
      <c r="H33" s="22"/>
      <c r="I33" s="22"/>
      <c r="J33" s="37">
        <v>25</v>
      </c>
      <c r="K33" s="21" t="s">
        <v>179</v>
      </c>
      <c r="L33" s="21" t="s">
        <v>180</v>
      </c>
      <c r="M33" s="22">
        <v>2025</v>
      </c>
      <c r="N33" s="37">
        <v>25</v>
      </c>
      <c r="O33" s="21"/>
      <c r="P33" s="21" t="s">
        <v>181</v>
      </c>
      <c r="Q33" s="22">
        <v>1624</v>
      </c>
      <c r="R33" s="22" t="s">
        <v>182</v>
      </c>
      <c r="S33" s="22" t="s">
        <v>36</v>
      </c>
      <c r="T33" s="22" t="s">
        <v>36</v>
      </c>
      <c r="U33" s="22" t="s">
        <v>37</v>
      </c>
    </row>
    <row r="34" s="6" customFormat="1" ht="229.5" spans="1:21">
      <c r="A34" s="20">
        <v>30</v>
      </c>
      <c r="B34" s="21" t="s">
        <v>25</v>
      </c>
      <c r="C34" s="21" t="s">
        <v>183</v>
      </c>
      <c r="D34" s="22" t="s">
        <v>184</v>
      </c>
      <c r="E34" s="22" t="s">
        <v>185</v>
      </c>
      <c r="F34" s="22" t="s">
        <v>186</v>
      </c>
      <c r="G34" s="22" t="s">
        <v>30</v>
      </c>
      <c r="H34" s="22"/>
      <c r="I34" s="22"/>
      <c r="J34" s="37">
        <v>47</v>
      </c>
      <c r="K34" s="21" t="s">
        <v>187</v>
      </c>
      <c r="L34" s="21" t="s">
        <v>188</v>
      </c>
      <c r="M34" s="22">
        <v>2025</v>
      </c>
      <c r="N34" s="37">
        <v>47</v>
      </c>
      <c r="O34" s="21"/>
      <c r="P34" s="21" t="s">
        <v>189</v>
      </c>
      <c r="Q34" s="22">
        <v>1624</v>
      </c>
      <c r="R34" s="22" t="s">
        <v>182</v>
      </c>
      <c r="S34" s="22" t="s">
        <v>36</v>
      </c>
      <c r="T34" s="22" t="s">
        <v>36</v>
      </c>
      <c r="U34" s="22" t="s">
        <v>37</v>
      </c>
    </row>
    <row r="35" s="6" customFormat="1" ht="108" spans="1:21">
      <c r="A35" s="20">
        <v>31</v>
      </c>
      <c r="B35" s="21" t="s">
        <v>25</v>
      </c>
      <c r="C35" s="21" t="s">
        <v>190</v>
      </c>
      <c r="D35" s="22" t="s">
        <v>191</v>
      </c>
      <c r="E35" s="22" t="s">
        <v>192</v>
      </c>
      <c r="F35" s="22" t="s">
        <v>193</v>
      </c>
      <c r="G35" s="22" t="s">
        <v>30</v>
      </c>
      <c r="H35" s="22"/>
      <c r="I35" s="22"/>
      <c r="J35" s="37">
        <v>20</v>
      </c>
      <c r="K35" s="21" t="s">
        <v>194</v>
      </c>
      <c r="L35" s="21" t="s">
        <v>195</v>
      </c>
      <c r="M35" s="22">
        <v>2025</v>
      </c>
      <c r="N35" s="37">
        <v>20</v>
      </c>
      <c r="O35" s="21"/>
      <c r="P35" s="21" t="s">
        <v>195</v>
      </c>
      <c r="Q35" s="22">
        <v>1624</v>
      </c>
      <c r="R35" s="22" t="s">
        <v>182</v>
      </c>
      <c r="S35" s="22" t="s">
        <v>36</v>
      </c>
      <c r="T35" s="22" t="s">
        <v>36</v>
      </c>
      <c r="U35" s="22" t="s">
        <v>37</v>
      </c>
    </row>
    <row r="36" s="6" customFormat="1" ht="108" spans="1:21">
      <c r="A36" s="20">
        <v>32</v>
      </c>
      <c r="B36" s="21" t="s">
        <v>25</v>
      </c>
      <c r="C36" s="21" t="s">
        <v>196</v>
      </c>
      <c r="D36" s="22" t="s">
        <v>191</v>
      </c>
      <c r="E36" s="22" t="s">
        <v>197</v>
      </c>
      <c r="F36" s="22" t="s">
        <v>197</v>
      </c>
      <c r="G36" s="22" t="s">
        <v>30</v>
      </c>
      <c r="H36" s="22"/>
      <c r="I36" s="22"/>
      <c r="J36" s="37">
        <v>100</v>
      </c>
      <c r="K36" s="21" t="s">
        <v>198</v>
      </c>
      <c r="L36" s="21" t="s">
        <v>199</v>
      </c>
      <c r="M36" s="22">
        <v>2025</v>
      </c>
      <c r="N36" s="37">
        <v>100</v>
      </c>
      <c r="O36" s="21"/>
      <c r="P36" s="21" t="s">
        <v>200</v>
      </c>
      <c r="Q36" s="22">
        <v>1624</v>
      </c>
      <c r="R36" s="22" t="s">
        <v>182</v>
      </c>
      <c r="S36" s="22" t="s">
        <v>36</v>
      </c>
      <c r="T36" s="22" t="s">
        <v>36</v>
      </c>
      <c r="U36" s="22" t="s">
        <v>37</v>
      </c>
    </row>
    <row r="37" s="6" customFormat="1" ht="283.5" spans="1:21">
      <c r="A37" s="20">
        <v>33</v>
      </c>
      <c r="B37" s="21" t="s">
        <v>25</v>
      </c>
      <c r="C37" s="21" t="s">
        <v>201</v>
      </c>
      <c r="D37" s="22" t="s">
        <v>191</v>
      </c>
      <c r="E37" s="22" t="s">
        <v>192</v>
      </c>
      <c r="F37" s="22" t="s">
        <v>202</v>
      </c>
      <c r="G37" s="22" t="s">
        <v>30</v>
      </c>
      <c r="H37" s="22"/>
      <c r="I37" s="22"/>
      <c r="J37" s="37">
        <v>42</v>
      </c>
      <c r="K37" s="21" t="s">
        <v>203</v>
      </c>
      <c r="L37" s="21" t="s">
        <v>204</v>
      </c>
      <c r="M37" s="22">
        <v>2025</v>
      </c>
      <c r="N37" s="37">
        <v>42</v>
      </c>
      <c r="O37" s="21"/>
      <c r="P37" s="21" t="s">
        <v>204</v>
      </c>
      <c r="Q37" s="22">
        <v>1624</v>
      </c>
      <c r="R37" s="22" t="s">
        <v>182</v>
      </c>
      <c r="S37" s="22" t="s">
        <v>36</v>
      </c>
      <c r="T37" s="22" t="s">
        <v>36</v>
      </c>
      <c r="U37" s="22" t="s">
        <v>37</v>
      </c>
    </row>
    <row r="38" s="6" customFormat="1" ht="27" spans="1:21">
      <c r="A38" s="20">
        <v>34</v>
      </c>
      <c r="B38" s="21" t="s">
        <v>25</v>
      </c>
      <c r="C38" s="21" t="s">
        <v>205</v>
      </c>
      <c r="D38" s="22" t="s">
        <v>206</v>
      </c>
      <c r="E38" s="22" t="s">
        <v>206</v>
      </c>
      <c r="F38" s="22" t="s">
        <v>206</v>
      </c>
      <c r="G38" s="22" t="s">
        <v>30</v>
      </c>
      <c r="H38" s="22"/>
      <c r="I38" s="22"/>
      <c r="J38" s="37">
        <v>25</v>
      </c>
      <c r="K38" s="21" t="s">
        <v>207</v>
      </c>
      <c r="L38" s="21"/>
      <c r="M38" s="22">
        <v>2025</v>
      </c>
      <c r="N38" s="37">
        <v>25</v>
      </c>
      <c r="O38" s="21"/>
      <c r="P38" s="21" t="s">
        <v>206</v>
      </c>
      <c r="Q38" s="22"/>
      <c r="R38" s="22" t="s">
        <v>36</v>
      </c>
      <c r="S38" s="22" t="s">
        <v>36</v>
      </c>
      <c r="T38" s="22" t="s">
        <v>36</v>
      </c>
      <c r="U38" s="22" t="s">
        <v>37</v>
      </c>
    </row>
    <row r="39" s="6" customFormat="1" ht="243" spans="1:21">
      <c r="A39" s="20">
        <v>35</v>
      </c>
      <c r="B39" s="21" t="s">
        <v>25</v>
      </c>
      <c r="C39" s="21" t="s">
        <v>208</v>
      </c>
      <c r="D39" s="22" t="s">
        <v>27</v>
      </c>
      <c r="E39" s="22" t="s">
        <v>116</v>
      </c>
      <c r="F39" s="22" t="s">
        <v>209</v>
      </c>
      <c r="G39" s="22" t="s">
        <v>30</v>
      </c>
      <c r="H39" s="22" t="s">
        <v>31</v>
      </c>
      <c r="I39" s="22" t="s">
        <v>210</v>
      </c>
      <c r="J39" s="37">
        <v>30</v>
      </c>
      <c r="K39" s="21" t="s">
        <v>211</v>
      </c>
      <c r="L39" s="21" t="s">
        <v>212</v>
      </c>
      <c r="M39" s="22">
        <v>2025</v>
      </c>
      <c r="N39" s="37">
        <v>30</v>
      </c>
      <c r="O39" s="21"/>
      <c r="P39" s="21" t="s">
        <v>213</v>
      </c>
      <c r="Q39" s="22">
        <v>467</v>
      </c>
      <c r="R39" s="22" t="s">
        <v>36</v>
      </c>
      <c r="S39" s="22" t="s">
        <v>36</v>
      </c>
      <c r="T39" s="22" t="s">
        <v>36</v>
      </c>
      <c r="U39" s="22" t="s">
        <v>165</v>
      </c>
    </row>
    <row r="40" s="6" customFormat="1" ht="324" spans="1:21">
      <c r="A40" s="20">
        <v>36</v>
      </c>
      <c r="B40" s="21" t="s">
        <v>25</v>
      </c>
      <c r="C40" s="21" t="s">
        <v>214</v>
      </c>
      <c r="D40" s="22" t="s">
        <v>27</v>
      </c>
      <c r="E40" s="22" t="s">
        <v>39</v>
      </c>
      <c r="F40" s="22" t="s">
        <v>143</v>
      </c>
      <c r="G40" s="22" t="s">
        <v>30</v>
      </c>
      <c r="H40" s="22" t="s">
        <v>77</v>
      </c>
      <c r="I40" s="22" t="s">
        <v>215</v>
      </c>
      <c r="J40" s="37">
        <v>30</v>
      </c>
      <c r="K40" s="38" t="s">
        <v>216</v>
      </c>
      <c r="L40" s="21" t="s">
        <v>217</v>
      </c>
      <c r="M40" s="22">
        <v>2025</v>
      </c>
      <c r="N40" s="37">
        <v>30</v>
      </c>
      <c r="O40" s="21"/>
      <c r="P40" s="21" t="s">
        <v>218</v>
      </c>
      <c r="Q40" s="22">
        <v>5485</v>
      </c>
      <c r="R40" s="22" t="s">
        <v>36</v>
      </c>
      <c r="S40" s="22" t="s">
        <v>36</v>
      </c>
      <c r="T40" s="22" t="s">
        <v>36</v>
      </c>
      <c r="U40" s="22" t="s">
        <v>165</v>
      </c>
    </row>
    <row r="41" s="6" customFormat="1" ht="393.75" spans="1:21">
      <c r="A41" s="20">
        <v>37</v>
      </c>
      <c r="B41" s="21" t="s">
        <v>25</v>
      </c>
      <c r="C41" s="21" t="s">
        <v>219</v>
      </c>
      <c r="D41" s="22" t="s">
        <v>27</v>
      </c>
      <c r="E41" s="22" t="s">
        <v>116</v>
      </c>
      <c r="F41" s="22" t="s">
        <v>209</v>
      </c>
      <c r="G41" s="22" t="s">
        <v>30</v>
      </c>
      <c r="H41" s="22" t="s">
        <v>144</v>
      </c>
      <c r="I41" s="22" t="s">
        <v>220</v>
      </c>
      <c r="J41" s="37">
        <v>44</v>
      </c>
      <c r="K41" s="21" t="s">
        <v>221</v>
      </c>
      <c r="L41" s="21" t="s">
        <v>222</v>
      </c>
      <c r="M41" s="22">
        <v>2025</v>
      </c>
      <c r="N41" s="37">
        <v>44</v>
      </c>
      <c r="O41" s="21"/>
      <c r="P41" s="39" t="s">
        <v>223</v>
      </c>
      <c r="Q41" s="22">
        <v>123</v>
      </c>
      <c r="R41" s="22" t="s">
        <v>36</v>
      </c>
      <c r="S41" s="22" t="s">
        <v>36</v>
      </c>
      <c r="T41" s="22" t="s">
        <v>36</v>
      </c>
      <c r="U41" s="22" t="s">
        <v>37</v>
      </c>
    </row>
    <row r="42" s="6" customFormat="1" ht="288" customHeight="1" spans="1:21">
      <c r="A42" s="20">
        <v>38</v>
      </c>
      <c r="B42" s="21" t="s">
        <v>25</v>
      </c>
      <c r="C42" s="21" t="s">
        <v>224</v>
      </c>
      <c r="D42" s="22" t="s">
        <v>27</v>
      </c>
      <c r="E42" s="22" t="s">
        <v>225</v>
      </c>
      <c r="F42" s="22" t="s">
        <v>225</v>
      </c>
      <c r="G42" s="22" t="s">
        <v>30</v>
      </c>
      <c r="H42" s="22" t="s">
        <v>150</v>
      </c>
      <c r="I42" s="22" t="s">
        <v>226</v>
      </c>
      <c r="J42" s="37">
        <v>210</v>
      </c>
      <c r="K42" s="21" t="s">
        <v>227</v>
      </c>
      <c r="L42" s="21" t="s">
        <v>228</v>
      </c>
      <c r="M42" s="22">
        <v>2025</v>
      </c>
      <c r="N42" s="37">
        <v>210</v>
      </c>
      <c r="O42" s="21"/>
      <c r="P42" s="21" t="s">
        <v>229</v>
      </c>
      <c r="Q42" s="22">
        <v>1685</v>
      </c>
      <c r="R42" s="22" t="s">
        <v>36</v>
      </c>
      <c r="S42" s="22" t="s">
        <v>36</v>
      </c>
      <c r="T42" s="22" t="s">
        <v>36</v>
      </c>
      <c r="U42" s="22" t="s">
        <v>230</v>
      </c>
    </row>
    <row r="43" s="6" customFormat="1" ht="204" customHeight="1" spans="1:21">
      <c r="A43" s="20">
        <v>39</v>
      </c>
      <c r="B43" s="21" t="s">
        <v>25</v>
      </c>
      <c r="C43" s="21" t="s">
        <v>231</v>
      </c>
      <c r="D43" s="22" t="s">
        <v>27</v>
      </c>
      <c r="E43" s="22" t="s">
        <v>225</v>
      </c>
      <c r="F43" s="22" t="s">
        <v>225</v>
      </c>
      <c r="G43" s="22" t="s">
        <v>30</v>
      </c>
      <c r="H43" s="22" t="s">
        <v>77</v>
      </c>
      <c r="I43" s="22" t="s">
        <v>232</v>
      </c>
      <c r="J43" s="37">
        <v>210</v>
      </c>
      <c r="K43" s="21" t="s">
        <v>233</v>
      </c>
      <c r="L43" s="21" t="s">
        <v>234</v>
      </c>
      <c r="M43" s="22">
        <v>2025</v>
      </c>
      <c r="N43" s="37">
        <v>210</v>
      </c>
      <c r="O43" s="21"/>
      <c r="P43" s="21" t="s">
        <v>235</v>
      </c>
      <c r="Q43" s="22">
        <v>1981</v>
      </c>
      <c r="R43" s="22" t="s">
        <v>36</v>
      </c>
      <c r="S43" s="22" t="s">
        <v>36</v>
      </c>
      <c r="T43" s="22" t="s">
        <v>36</v>
      </c>
      <c r="U43" s="22" t="s">
        <v>230</v>
      </c>
    </row>
    <row r="44" s="6" customFormat="1" ht="40.5" spans="1:21">
      <c r="A44" s="20">
        <v>40</v>
      </c>
      <c r="B44" s="21" t="s">
        <v>25</v>
      </c>
      <c r="C44" s="21" t="s">
        <v>236</v>
      </c>
      <c r="D44" s="22" t="s">
        <v>51</v>
      </c>
      <c r="E44" s="22" t="s">
        <v>52</v>
      </c>
      <c r="F44" s="22" t="s">
        <v>53</v>
      </c>
      <c r="G44" s="22" t="s">
        <v>30</v>
      </c>
      <c r="H44" s="22" t="s">
        <v>150</v>
      </c>
      <c r="I44" s="22" t="s">
        <v>237</v>
      </c>
      <c r="J44" s="37">
        <v>26</v>
      </c>
      <c r="K44" s="21" t="s">
        <v>238</v>
      </c>
      <c r="L44" s="21" t="s">
        <v>239</v>
      </c>
      <c r="M44" s="22">
        <v>2025</v>
      </c>
      <c r="N44" s="37">
        <v>26</v>
      </c>
      <c r="O44" s="21"/>
      <c r="P44" s="21" t="s">
        <v>57</v>
      </c>
      <c r="Q44" s="22">
        <v>292</v>
      </c>
      <c r="R44" s="22" t="s">
        <v>36</v>
      </c>
      <c r="S44" s="22" t="s">
        <v>36</v>
      </c>
      <c r="T44" s="22" t="s">
        <v>36</v>
      </c>
      <c r="U44" s="22" t="s">
        <v>37</v>
      </c>
    </row>
    <row r="45" s="6" customFormat="1" ht="94.5" spans="1:21">
      <c r="A45" s="20">
        <v>41</v>
      </c>
      <c r="B45" s="21" t="s">
        <v>25</v>
      </c>
      <c r="C45" s="21" t="s">
        <v>240</v>
      </c>
      <c r="D45" s="22" t="s">
        <v>51</v>
      </c>
      <c r="E45" s="22" t="s">
        <v>52</v>
      </c>
      <c r="F45" s="22" t="s">
        <v>53</v>
      </c>
      <c r="G45" s="22" t="s">
        <v>30</v>
      </c>
      <c r="H45" s="22" t="s">
        <v>67</v>
      </c>
      <c r="I45" s="22" t="s">
        <v>241</v>
      </c>
      <c r="J45" s="37">
        <v>60</v>
      </c>
      <c r="K45" s="21" t="s">
        <v>242</v>
      </c>
      <c r="L45" s="21" t="s">
        <v>243</v>
      </c>
      <c r="M45" s="22">
        <v>2025</v>
      </c>
      <c r="N45" s="37">
        <v>60</v>
      </c>
      <c r="O45" s="21"/>
      <c r="P45" s="21" t="s">
        <v>57</v>
      </c>
      <c r="Q45" s="22">
        <v>236</v>
      </c>
      <c r="R45" s="22" t="s">
        <v>36</v>
      </c>
      <c r="S45" s="22" t="s">
        <v>36</v>
      </c>
      <c r="T45" s="22" t="s">
        <v>36</v>
      </c>
      <c r="U45" s="22" t="s">
        <v>37</v>
      </c>
    </row>
    <row r="46" s="6" customFormat="1" ht="54" spans="1:21">
      <c r="A46" s="20">
        <v>42</v>
      </c>
      <c r="B46" s="21" t="s">
        <v>25</v>
      </c>
      <c r="C46" s="21" t="s">
        <v>244</v>
      </c>
      <c r="D46" s="22" t="s">
        <v>51</v>
      </c>
      <c r="E46" s="22" t="s">
        <v>52</v>
      </c>
      <c r="F46" s="22" t="s">
        <v>53</v>
      </c>
      <c r="G46" s="22" t="s">
        <v>30</v>
      </c>
      <c r="H46" s="22" t="s">
        <v>99</v>
      </c>
      <c r="I46" s="22" t="s">
        <v>108</v>
      </c>
      <c r="J46" s="37">
        <f t="shared" ref="J46:J50" si="2">N46+O46</f>
        <v>20</v>
      </c>
      <c r="K46" s="21" t="s">
        <v>245</v>
      </c>
      <c r="L46" s="21" t="s">
        <v>246</v>
      </c>
      <c r="M46" s="22">
        <v>2025</v>
      </c>
      <c r="N46" s="37">
        <v>20</v>
      </c>
      <c r="O46" s="40"/>
      <c r="P46" s="21" t="s">
        <v>57</v>
      </c>
      <c r="Q46" s="22">
        <v>14</v>
      </c>
      <c r="R46" s="22" t="s">
        <v>36</v>
      </c>
      <c r="S46" s="22" t="s">
        <v>36</v>
      </c>
      <c r="T46" s="22" t="s">
        <v>36</v>
      </c>
      <c r="U46" s="22" t="s">
        <v>37</v>
      </c>
    </row>
    <row r="47" s="7" customFormat="1" ht="94.5" spans="1:21">
      <c r="A47" s="23">
        <v>43</v>
      </c>
      <c r="B47" s="24"/>
      <c r="C47" s="24" t="s">
        <v>247</v>
      </c>
      <c r="D47" s="25" t="s">
        <v>51</v>
      </c>
      <c r="E47" s="25" t="s">
        <v>52</v>
      </c>
      <c r="F47" s="25" t="s">
        <v>53</v>
      </c>
      <c r="G47" s="25" t="s">
        <v>30</v>
      </c>
      <c r="H47" s="25" t="s">
        <v>31</v>
      </c>
      <c r="I47" s="25" t="s">
        <v>62</v>
      </c>
      <c r="J47" s="41">
        <f t="shared" si="2"/>
        <v>72.57</v>
      </c>
      <c r="K47" s="24" t="s">
        <v>248</v>
      </c>
      <c r="L47" s="24" t="s">
        <v>249</v>
      </c>
      <c r="M47" s="25">
        <v>2025</v>
      </c>
      <c r="N47" s="41">
        <v>65</v>
      </c>
      <c r="O47" s="41">
        <v>7.57</v>
      </c>
      <c r="P47" s="24" t="s">
        <v>57</v>
      </c>
      <c r="Q47" s="25">
        <v>95</v>
      </c>
      <c r="R47" s="25" t="s">
        <v>36</v>
      </c>
      <c r="S47" s="25" t="s">
        <v>36</v>
      </c>
      <c r="T47" s="25" t="s">
        <v>36</v>
      </c>
      <c r="U47" s="25" t="s">
        <v>37</v>
      </c>
    </row>
    <row r="48" s="7" customFormat="1" ht="183" customHeight="1" spans="1:21">
      <c r="A48" s="23">
        <v>44</v>
      </c>
      <c r="B48" s="24"/>
      <c r="C48" s="24" t="s">
        <v>250</v>
      </c>
      <c r="D48" s="25" t="s">
        <v>51</v>
      </c>
      <c r="E48" s="25" t="s">
        <v>52</v>
      </c>
      <c r="F48" s="25" t="s">
        <v>53</v>
      </c>
      <c r="G48" s="25" t="s">
        <v>30</v>
      </c>
      <c r="H48" s="25" t="s">
        <v>31</v>
      </c>
      <c r="I48" s="25" t="s">
        <v>54</v>
      </c>
      <c r="J48" s="41">
        <f t="shared" si="2"/>
        <v>218.95</v>
      </c>
      <c r="K48" s="24" t="s">
        <v>251</v>
      </c>
      <c r="L48" s="24" t="s">
        <v>56</v>
      </c>
      <c r="M48" s="25">
        <v>2025</v>
      </c>
      <c r="N48" s="41">
        <v>215</v>
      </c>
      <c r="O48" s="41">
        <v>3.95</v>
      </c>
      <c r="P48" s="24" t="s">
        <v>57</v>
      </c>
      <c r="Q48" s="25">
        <v>520</v>
      </c>
      <c r="R48" s="25" t="s">
        <v>36</v>
      </c>
      <c r="S48" s="25" t="s">
        <v>36</v>
      </c>
      <c r="T48" s="25" t="s">
        <v>36</v>
      </c>
      <c r="U48" s="25" t="s">
        <v>37</v>
      </c>
    </row>
    <row r="49" s="7" customFormat="1" ht="67.5" spans="1:21">
      <c r="A49" s="23">
        <v>45</v>
      </c>
      <c r="B49" s="24"/>
      <c r="C49" s="24" t="s">
        <v>252</v>
      </c>
      <c r="D49" s="25" t="s">
        <v>51</v>
      </c>
      <c r="E49" s="25" t="s">
        <v>52</v>
      </c>
      <c r="F49" s="25" t="s">
        <v>53</v>
      </c>
      <c r="G49" s="25" t="s">
        <v>30</v>
      </c>
      <c r="H49" s="25" t="s">
        <v>99</v>
      </c>
      <c r="I49" s="25" t="s">
        <v>100</v>
      </c>
      <c r="J49" s="41">
        <f t="shared" si="2"/>
        <v>63</v>
      </c>
      <c r="K49" s="24" t="s">
        <v>253</v>
      </c>
      <c r="L49" s="24" t="s">
        <v>102</v>
      </c>
      <c r="M49" s="25">
        <v>2025</v>
      </c>
      <c r="N49" s="41">
        <v>63</v>
      </c>
      <c r="O49" s="42"/>
      <c r="P49" s="24" t="s">
        <v>57</v>
      </c>
      <c r="Q49" s="25">
        <v>70</v>
      </c>
      <c r="R49" s="25" t="s">
        <v>36</v>
      </c>
      <c r="S49" s="25" t="s">
        <v>36</v>
      </c>
      <c r="T49" s="25" t="s">
        <v>36</v>
      </c>
      <c r="U49" s="25" t="s">
        <v>37</v>
      </c>
    </row>
    <row r="50" s="7" customFormat="1" ht="54" spans="1:21">
      <c r="A50" s="23">
        <v>46</v>
      </c>
      <c r="B50" s="24"/>
      <c r="C50" s="24" t="s">
        <v>254</v>
      </c>
      <c r="D50" s="25" t="s">
        <v>51</v>
      </c>
      <c r="E50" s="25" t="s">
        <v>52</v>
      </c>
      <c r="F50" s="25" t="s">
        <v>53</v>
      </c>
      <c r="G50" s="25" t="s">
        <v>30</v>
      </c>
      <c r="H50" s="25" t="s">
        <v>118</v>
      </c>
      <c r="I50" s="25" t="s">
        <v>128</v>
      </c>
      <c r="J50" s="41">
        <f t="shared" si="2"/>
        <v>26.32</v>
      </c>
      <c r="K50" s="24" t="s">
        <v>255</v>
      </c>
      <c r="L50" s="24" t="s">
        <v>97</v>
      </c>
      <c r="M50" s="25">
        <v>2025</v>
      </c>
      <c r="N50" s="41">
        <v>25</v>
      </c>
      <c r="O50" s="41">
        <v>1.32</v>
      </c>
      <c r="P50" s="24" t="s">
        <v>57</v>
      </c>
      <c r="Q50" s="25">
        <v>29</v>
      </c>
      <c r="R50" s="25" t="s">
        <v>36</v>
      </c>
      <c r="S50" s="25" t="s">
        <v>36</v>
      </c>
      <c r="T50" s="25" t="s">
        <v>36</v>
      </c>
      <c r="U50" s="25" t="s">
        <v>37</v>
      </c>
    </row>
    <row r="51" s="8" customFormat="1" ht="62" customHeight="1" spans="1:21">
      <c r="A51" s="26"/>
      <c r="B51" s="26" t="s">
        <v>256</v>
      </c>
      <c r="C51" s="27" t="s">
        <v>257</v>
      </c>
      <c r="D51" s="28"/>
      <c r="E51" s="28"/>
      <c r="F51" s="28"/>
      <c r="G51" s="28"/>
      <c r="H51" s="28"/>
      <c r="I51" s="28"/>
      <c r="J51" s="28">
        <f>SUM(J5:J50)</f>
        <v>3300.84</v>
      </c>
      <c r="K51" s="28"/>
      <c r="L51" s="28"/>
      <c r="M51" s="28"/>
      <c r="N51" s="28">
        <f>SUM(N5:N50)</f>
        <v>3288</v>
      </c>
      <c r="O51" s="28">
        <f>SUM(O5:O50)</f>
        <v>12.84</v>
      </c>
      <c r="P51" s="28"/>
      <c r="Q51" s="28">
        <f>SUM(Q5:Q50)</f>
        <v>37169</v>
      </c>
      <c r="R51" s="28"/>
      <c r="S51" s="28"/>
      <c r="T51" s="28"/>
      <c r="U51" s="28"/>
    </row>
  </sheetData>
  <mergeCells count="23">
    <mergeCell ref="A1:U1"/>
    <mergeCell ref="A2:I2"/>
    <mergeCell ref="J2:K2"/>
    <mergeCell ref="M2:P2"/>
    <mergeCell ref="Q2:R2"/>
    <mergeCell ref="G3:I3"/>
    <mergeCell ref="N3:O3"/>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s>
  <dataValidations count="2">
    <dataValidation type="list" allowBlank="1" showInputMessage="1" showErrorMessage="1" sqref="B5:B50">
      <formula1>"新增入库项目,退库项目,调整至下年度实施项目,调整关键信息项目,2024年结转项目,年初审定入库项目"</formula1>
    </dataValidation>
    <dataValidation type="list" allowBlank="1" showInputMessage="1" showErrorMessage="1" prompt="产业发展,就业项目,乡村建设,易地后扶,三保障,乡村治理,管理费,其他" sqref="D5:D11 D47:D48">
      <formula1>"产业发展,就业项目,乡村建设,易地后扶,三保障,乡村治理,管理费,其他"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张云佳</cp:lastModifiedBy>
  <dcterms:created xsi:type="dcterms:W3CDTF">2024-09-11T18:54:00Z</dcterms:created>
  <dcterms:modified xsi:type="dcterms:W3CDTF">2025-12-01T08:24:46Z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DAA7C40FC266488FB61E07551FB6414C_13</vt:lpwstr>
  </property>
</Properties>
</file>