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372"/>
  </bookViews>
  <sheets>
    <sheet name="Sheet1" sheetId="1" r:id="rId1"/>
  </sheets>
  <definedNames>
    <definedName name="_xlnm._FilterDatabase" localSheetId="0" hidden="1">Sheet1!$A$1:$M$6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<sst xmlns="http://schemas.openxmlformats.org/spreadsheetml/2006/main" count="81" uniqueCount="62">
  <si>
    <r>
      <rPr>
        <b/>
        <sz val="28"/>
        <rFont val="Times New Roman"/>
        <charset val="134"/>
      </rPr>
      <t xml:space="preserve">
</t>
    </r>
    <r>
      <rPr>
        <b/>
        <sz val="28"/>
        <rFont val="方正小标宋简体"/>
        <charset val="134"/>
      </rPr>
      <t>宜良县</t>
    </r>
    <r>
      <rPr>
        <b/>
        <sz val="28"/>
        <rFont val="Times New Roman"/>
        <charset val="134"/>
      </rPr>
      <t>2025</t>
    </r>
    <r>
      <rPr>
        <b/>
        <sz val="28"/>
        <rFont val="方正小标宋简体"/>
        <charset val="134"/>
      </rPr>
      <t>年中央财政衔接推进乡村振兴补助资金（第二批）分配表</t>
    </r>
  </si>
  <si>
    <r>
      <rPr>
        <b/>
        <sz val="14"/>
        <rFont val="黑体"/>
        <charset val="134"/>
      </rPr>
      <t>序号</t>
    </r>
  </si>
  <si>
    <r>
      <rPr>
        <b/>
        <sz val="14"/>
        <rFont val="黑体"/>
        <charset val="134"/>
      </rPr>
      <t>项目申报单位</t>
    </r>
  </si>
  <si>
    <r>
      <rPr>
        <b/>
        <sz val="14"/>
        <rFont val="黑体"/>
        <charset val="134"/>
      </rPr>
      <t>项目名称</t>
    </r>
  </si>
  <si>
    <r>
      <rPr>
        <b/>
        <sz val="14"/>
        <rFont val="黑体"/>
        <charset val="134"/>
      </rPr>
      <t>项目类型</t>
    </r>
  </si>
  <si>
    <r>
      <rPr>
        <b/>
        <sz val="14"/>
        <rFont val="黑体"/>
        <charset val="134"/>
      </rPr>
      <t>项目建设地点</t>
    </r>
  </si>
  <si>
    <r>
      <rPr>
        <b/>
        <sz val="14"/>
        <rFont val="黑体"/>
        <charset val="134"/>
      </rPr>
      <t>项目实施主体</t>
    </r>
  </si>
  <si>
    <r>
      <rPr>
        <b/>
        <sz val="14"/>
        <rFont val="黑体"/>
        <charset val="134"/>
      </rPr>
      <t>项目主管部门</t>
    </r>
  </si>
  <si>
    <r>
      <rPr>
        <b/>
        <sz val="14"/>
        <rFont val="黑体"/>
        <charset val="134"/>
      </rPr>
      <t>项目建设内容</t>
    </r>
  </si>
  <si>
    <r>
      <rPr>
        <b/>
        <sz val="14"/>
        <rFont val="黑体"/>
        <charset val="134"/>
      </rPr>
      <t>利益链接机制</t>
    </r>
  </si>
  <si>
    <r>
      <rPr>
        <b/>
        <sz val="14"/>
        <rFont val="黑体"/>
        <charset val="134"/>
      </rPr>
      <t>项目</t>
    </r>
    <r>
      <rPr>
        <b/>
        <sz val="14"/>
        <rFont val="Times New Roman"/>
        <charset val="134"/>
      </rPr>
      <t xml:space="preserve">
</t>
    </r>
    <r>
      <rPr>
        <b/>
        <sz val="14"/>
        <rFont val="黑体"/>
        <charset val="134"/>
      </rPr>
      <t>总投资</t>
    </r>
  </si>
  <si>
    <r>
      <rPr>
        <b/>
        <sz val="14"/>
        <rFont val="黑体"/>
        <charset val="134"/>
      </rPr>
      <t>计划申报资金</t>
    </r>
  </si>
  <si>
    <r>
      <rPr>
        <b/>
        <sz val="14"/>
        <rFont val="黑体"/>
        <charset val="134"/>
      </rPr>
      <t>资金</t>
    </r>
    <r>
      <rPr>
        <b/>
        <sz val="14"/>
        <rFont val="Times New Roman"/>
        <charset val="134"/>
      </rPr>
      <t xml:space="preserve">
</t>
    </r>
    <r>
      <rPr>
        <b/>
        <sz val="14"/>
        <rFont val="黑体"/>
        <charset val="134"/>
      </rPr>
      <t>安排</t>
    </r>
  </si>
  <si>
    <r>
      <rPr>
        <b/>
        <sz val="14"/>
        <rFont val="黑体"/>
        <charset val="134"/>
      </rPr>
      <t>备注</t>
    </r>
  </si>
  <si>
    <r>
      <rPr>
        <b/>
        <sz val="14"/>
        <rFont val="黑体"/>
        <charset val="134"/>
      </rPr>
      <t>村委会（社区）</t>
    </r>
  </si>
  <si>
    <r>
      <rPr>
        <b/>
        <sz val="14"/>
        <rFont val="黑体"/>
        <charset val="134"/>
      </rPr>
      <t>村小组</t>
    </r>
  </si>
  <si>
    <t>中央
资金（第二批）</t>
  </si>
  <si>
    <t>一、产业发展类项目（共3个项目）</t>
  </si>
  <si>
    <t>安排衔接资金：150万元，占比62.5%</t>
  </si>
  <si>
    <t>匡远街道</t>
  </si>
  <si>
    <t>李毛营社区回辉村农产品仓储保鲜冷链市场建设项目</t>
  </si>
  <si>
    <t>产业发展</t>
  </si>
  <si>
    <t>李毛营社区</t>
  </si>
  <si>
    <t>回辉村小组</t>
  </si>
  <si>
    <t>宜良县农业农村局</t>
  </si>
  <si>
    <r>
      <rPr>
        <sz val="12"/>
        <rFont val="宋体"/>
        <charset val="134"/>
      </rPr>
      <t>通过项目实施，建成仓储保鲜冷库</t>
    </r>
    <r>
      <rPr>
        <sz val="12"/>
        <rFont val="Times New Roman"/>
        <charset val="134"/>
      </rPr>
      <t>40</t>
    </r>
    <r>
      <rPr>
        <sz val="12"/>
        <rFont val="宋体"/>
        <charset val="134"/>
      </rPr>
      <t>间。壮大村集体经济，每年增加集体经济收入</t>
    </r>
    <r>
      <rPr>
        <sz val="12"/>
        <rFont val="Times New Roman"/>
        <charset val="134"/>
      </rPr>
      <t>30</t>
    </r>
    <r>
      <rPr>
        <sz val="12"/>
        <rFont val="宋体"/>
        <charset val="134"/>
      </rPr>
      <t>万元以上，增加就业机会，提供安保、保洁、管理等公益性岗位</t>
    </r>
    <r>
      <rPr>
        <sz val="12"/>
        <rFont val="Times New Roman"/>
        <charset val="134"/>
      </rPr>
      <t>10</t>
    </r>
    <r>
      <rPr>
        <sz val="12"/>
        <rFont val="宋体"/>
        <charset val="134"/>
      </rPr>
      <t>个以上。市场除满足本社区群众需求外，同时还辐射临近的温泉社区、永新社区和金星社区，为</t>
    </r>
    <r>
      <rPr>
        <sz val="12"/>
        <rFont val="Times New Roman"/>
        <charset val="134"/>
      </rPr>
      <t>15000</t>
    </r>
    <r>
      <rPr>
        <sz val="12"/>
        <rFont val="宋体"/>
        <charset val="134"/>
      </rPr>
      <t>余名群众提供服务。</t>
    </r>
  </si>
  <si>
    <r>
      <rPr>
        <sz val="12"/>
        <rFont val="宋体"/>
        <charset val="134"/>
      </rPr>
      <t>通过项目实施，壮大村集体经济，每年增加集体经济收入</t>
    </r>
    <r>
      <rPr>
        <sz val="12"/>
        <rFont val="Times New Roman"/>
        <charset val="134"/>
      </rPr>
      <t>30</t>
    </r>
    <r>
      <rPr>
        <sz val="12"/>
        <rFont val="宋体"/>
        <charset val="134"/>
      </rPr>
      <t>万元以上，增加就业机会，提供安保、保洁、管理等公益性岗位</t>
    </r>
    <r>
      <rPr>
        <sz val="12"/>
        <rFont val="Times New Roman"/>
        <charset val="134"/>
      </rPr>
      <t>10</t>
    </r>
    <r>
      <rPr>
        <sz val="12"/>
        <rFont val="宋体"/>
        <charset val="134"/>
      </rPr>
      <t>个以上。根据集体经济资金管理规定，严格进行资金管理使用按照四议两公开程序，制定的收益分配方案，项目建成产生收益后，收入的</t>
    </r>
    <r>
      <rPr>
        <sz val="12"/>
        <rFont val="Times New Roman"/>
        <charset val="134"/>
      </rPr>
      <t>50%</t>
    </r>
    <r>
      <rPr>
        <sz val="12"/>
        <rFont val="宋体"/>
        <charset val="134"/>
      </rPr>
      <t>全部用于居民分红收入，</t>
    </r>
    <r>
      <rPr>
        <sz val="12"/>
        <rFont val="Times New Roman"/>
        <charset val="134"/>
      </rPr>
      <t>30%</t>
    </r>
    <r>
      <rPr>
        <sz val="12"/>
        <rFont val="宋体"/>
        <charset val="134"/>
      </rPr>
      <t>用于项目管理维护和公益性岗位工资支出，</t>
    </r>
    <r>
      <rPr>
        <sz val="12"/>
        <rFont val="Times New Roman"/>
        <charset val="134"/>
      </rPr>
      <t>10%</t>
    </r>
    <r>
      <rPr>
        <sz val="12"/>
        <rFont val="宋体"/>
        <charset val="134"/>
      </rPr>
      <t>用于产业项目继续优化，</t>
    </r>
    <r>
      <rPr>
        <sz val="12"/>
        <rFont val="Times New Roman"/>
        <charset val="134"/>
      </rPr>
      <t>10%</t>
    </r>
    <r>
      <rPr>
        <sz val="12"/>
        <rFont val="宋体"/>
        <charset val="134"/>
      </rPr>
      <t>用于村内小型公益设施建设、人居环境提升等。</t>
    </r>
  </si>
  <si>
    <t>马街镇</t>
  </si>
  <si>
    <t>马街镇平田村委会小型冷库建设项目</t>
  </si>
  <si>
    <t>平田村委会</t>
  </si>
  <si>
    <r>
      <rPr>
        <sz val="12"/>
        <rFont val="宋体"/>
        <charset val="134"/>
      </rPr>
      <t>修缮原收烟库房</t>
    </r>
    <r>
      <rPr>
        <sz val="12"/>
        <rFont val="Times New Roman"/>
        <charset val="134"/>
      </rPr>
      <t>800</t>
    </r>
    <r>
      <rPr>
        <sz val="12"/>
        <rFont val="宋体"/>
        <charset val="134"/>
      </rPr>
      <t>㎡，搭建分拣棚</t>
    </r>
    <r>
      <rPr>
        <sz val="12"/>
        <rFont val="Times New Roman"/>
        <charset val="134"/>
      </rPr>
      <t xml:space="preserve"> 150</t>
    </r>
    <r>
      <rPr>
        <sz val="12"/>
        <rFont val="宋体"/>
        <charset val="134"/>
      </rPr>
      <t>㎡，场地硬化</t>
    </r>
    <r>
      <rPr>
        <sz val="12"/>
        <rFont val="Times New Roman"/>
        <charset val="134"/>
      </rPr>
      <t>1500</t>
    </r>
    <r>
      <rPr>
        <sz val="12"/>
        <rFont val="宋体"/>
        <charset val="134"/>
      </rPr>
      <t>㎡，修缮管理用房</t>
    </r>
    <r>
      <rPr>
        <sz val="12"/>
        <rFont val="Times New Roman"/>
        <charset val="134"/>
      </rPr>
      <t>300</t>
    </r>
    <r>
      <rPr>
        <sz val="12"/>
        <rFont val="宋体"/>
        <charset val="134"/>
      </rPr>
      <t>㎡，配电设施，</t>
    </r>
    <r>
      <rPr>
        <sz val="12"/>
        <rFont val="Times New Roman"/>
        <charset val="134"/>
      </rPr>
      <t>280KVA</t>
    </r>
    <r>
      <rPr>
        <sz val="12"/>
        <rFont val="宋体"/>
        <charset val="134"/>
      </rPr>
      <t>，冷库配套设备</t>
    </r>
    <r>
      <rPr>
        <sz val="12"/>
        <rFont val="Times New Roman"/>
        <charset val="134"/>
      </rPr>
      <t>5</t>
    </r>
    <r>
      <rPr>
        <sz val="12"/>
        <rFont val="宋体"/>
        <charset val="134"/>
      </rPr>
      <t>套</t>
    </r>
  </si>
  <si>
    <t>1.经济效益。建成后，主要进行葡萄、板栗、花卉和其他蔬菜冷藏，便于运输、交易，每年可实现集体经济收益9.14万元，用于项目持续发展和社区公益事业支出。
  2..生态效益。有效盘活农村集体土地，促进农业生产销售良性循环。</t>
  </si>
  <si>
    <r>
      <rPr>
        <sz val="12"/>
        <rFont val="Times New Roman"/>
        <charset val="134"/>
      </rPr>
      <t>2025</t>
    </r>
    <r>
      <rPr>
        <sz val="12"/>
        <rFont val="黑体"/>
        <charset val="134"/>
      </rPr>
      <t>年中央衔接资金第一批安排</t>
    </r>
    <r>
      <rPr>
        <sz val="12"/>
        <rFont val="Times New Roman"/>
        <charset val="134"/>
      </rPr>
      <t>240</t>
    </r>
    <r>
      <rPr>
        <sz val="12"/>
        <rFont val="黑体"/>
        <charset val="134"/>
      </rPr>
      <t>万元，此次追加</t>
    </r>
    <r>
      <rPr>
        <sz val="12"/>
        <rFont val="Times New Roman"/>
        <charset val="134"/>
      </rPr>
      <t>26</t>
    </r>
    <r>
      <rPr>
        <sz val="12"/>
        <rFont val="黑体"/>
        <charset val="134"/>
      </rPr>
      <t>万元。</t>
    </r>
  </si>
  <si>
    <t>耿家营乡</t>
  </si>
  <si>
    <t>宜良县耿家营乡藏方村委会河湾村乡村振兴传统农耕文化研学基地建设项目（彩色水稻种植项目）</t>
  </si>
  <si>
    <r>
      <rPr>
        <sz val="12"/>
        <rFont val="宋体"/>
        <charset val="134"/>
      </rPr>
      <t>藏方村委会</t>
    </r>
    <r>
      <rPr>
        <sz val="12"/>
        <rFont val="Times New Roman"/>
        <charset val="134"/>
      </rPr>
      <t xml:space="preserve">
</t>
    </r>
    <r>
      <rPr>
        <sz val="12"/>
        <rFont val="宋体"/>
        <charset val="134"/>
      </rPr>
      <t>尖山村委会</t>
    </r>
  </si>
  <si>
    <t>河湾村小组、小戈比村小组</t>
  </si>
  <si>
    <t>尖山村委会</t>
  </si>
  <si>
    <r>
      <rPr>
        <sz val="12"/>
        <rFont val="宋体"/>
        <charset val="134"/>
      </rPr>
      <t>新种植</t>
    </r>
    <r>
      <rPr>
        <sz val="12"/>
        <rFont val="Times New Roman"/>
        <charset val="134"/>
      </rPr>
      <t>128</t>
    </r>
    <r>
      <rPr>
        <sz val="12"/>
        <rFont val="宋体"/>
        <charset val="134"/>
      </rPr>
      <t>亩彩色水稻。</t>
    </r>
  </si>
  <si>
    <r>
      <rPr>
        <sz val="12"/>
        <rFont val="宋体"/>
        <charset val="134"/>
      </rPr>
      <t>在河湾、马蹄湾新种植</t>
    </r>
    <r>
      <rPr>
        <sz val="12"/>
        <rFont val="Times New Roman"/>
        <charset val="134"/>
      </rPr>
      <t>128</t>
    </r>
    <r>
      <rPr>
        <sz val="12"/>
        <rFont val="宋体"/>
        <charset val="134"/>
      </rPr>
      <t>亩彩色水稻，水稻成熟后，出售大米的部分收入用于尖山村委会、藏方村委会绿美乡村建设和脱贫户、监测户帮扶，其余收入用于河湾、马蹄湾建设。</t>
    </r>
  </si>
  <si>
    <t>小计：</t>
  </si>
  <si>
    <r>
      <rPr>
        <b/>
        <sz val="16"/>
        <rFont val="黑体"/>
        <charset val="134"/>
      </rPr>
      <t>二、乡村建设类项目（共</t>
    </r>
    <r>
      <rPr>
        <b/>
        <sz val="16"/>
        <rFont val="Times New Roman"/>
        <charset val="134"/>
      </rPr>
      <t>1</t>
    </r>
    <r>
      <rPr>
        <b/>
        <sz val="16"/>
        <rFont val="黑体"/>
        <charset val="134"/>
      </rPr>
      <t>个项目）</t>
    </r>
  </si>
  <si>
    <t>安排衔接资金：20万元，占比：8.33%</t>
  </si>
  <si>
    <t>北古城镇</t>
  </si>
  <si>
    <t>龙兑村委会</t>
  </si>
  <si>
    <t>乡村建设</t>
  </si>
  <si>
    <t>大过涧村小组</t>
  </si>
  <si>
    <r>
      <rPr>
        <sz val="12"/>
        <rFont val="宋体"/>
        <charset val="134"/>
      </rPr>
      <t>大过涧小组硬化村内道路硬化</t>
    </r>
    <r>
      <rPr>
        <sz val="12"/>
        <rFont val="Times New Roman"/>
        <charset val="134"/>
      </rPr>
      <t>700</t>
    </r>
    <r>
      <rPr>
        <sz val="12"/>
        <rFont val="宋体"/>
        <charset val="134"/>
      </rPr>
      <t>米。</t>
    </r>
  </si>
  <si>
    <t>项目建成后，将进一步提升群众生产硬件条件，改善生活条件，吸引外来游客进村休闲旅游，为下一步实现村强民富奠定坚实基础。</t>
  </si>
  <si>
    <r>
      <rPr>
        <b/>
        <sz val="16"/>
        <rFont val="黑体"/>
        <charset val="134"/>
      </rPr>
      <t>三、其他类项目（共</t>
    </r>
    <r>
      <rPr>
        <b/>
        <sz val="16"/>
        <rFont val="Times New Roman"/>
        <charset val="134"/>
      </rPr>
      <t>2</t>
    </r>
    <r>
      <rPr>
        <b/>
        <sz val="16"/>
        <rFont val="黑体"/>
        <charset val="134"/>
      </rPr>
      <t>个项目）</t>
    </r>
  </si>
  <si>
    <t>安排衔接资金：70万元，占比：29.17%</t>
  </si>
  <si>
    <t>宜良县脱贫人口和监测对象产业奖补到户项目</t>
  </si>
  <si>
    <t>就业项目</t>
  </si>
  <si>
    <r>
      <rPr>
        <sz val="12"/>
        <rFont val="宋体"/>
        <charset val="134"/>
      </rPr>
      <t>宜良县</t>
    </r>
    <r>
      <rPr>
        <sz val="12"/>
        <rFont val="Times New Roman"/>
        <charset val="134"/>
      </rPr>
      <t>8</t>
    </r>
    <r>
      <rPr>
        <sz val="12"/>
        <rFont val="宋体"/>
        <charset val="134"/>
      </rPr>
      <t>个乡镇（街道）</t>
    </r>
  </si>
  <si>
    <r>
      <rPr>
        <sz val="12"/>
        <rFont val="宋体"/>
        <charset val="134"/>
      </rPr>
      <t>以户为单位，对发展种植、养殖等第一产业的脱贫人口和监测对象进行奖补。奖补资金与发展规模挂钩，突出多干多补，分类奖补。区分一般脱贫户和监测户两类对象进行奖补，其中对脱贫户奖补累计不超过</t>
    </r>
    <r>
      <rPr>
        <sz val="12"/>
        <rFont val="Times New Roman"/>
        <charset val="134"/>
      </rPr>
      <t>1000</t>
    </r>
    <r>
      <rPr>
        <sz val="12"/>
        <rFont val="宋体"/>
        <charset val="134"/>
      </rPr>
      <t>元</t>
    </r>
    <r>
      <rPr>
        <sz val="12"/>
        <rFont val="Times New Roman"/>
        <charset val="134"/>
      </rPr>
      <t>/</t>
    </r>
    <r>
      <rPr>
        <sz val="12"/>
        <rFont val="宋体"/>
        <charset val="134"/>
      </rPr>
      <t>户，监测户奖补累计不超过</t>
    </r>
    <r>
      <rPr>
        <sz val="12"/>
        <rFont val="Times New Roman"/>
        <charset val="134"/>
      </rPr>
      <t>1500</t>
    </r>
    <r>
      <rPr>
        <sz val="12"/>
        <rFont val="宋体"/>
        <charset val="134"/>
      </rPr>
      <t>元</t>
    </r>
    <r>
      <rPr>
        <sz val="12"/>
        <rFont val="Times New Roman"/>
        <charset val="134"/>
      </rPr>
      <t>/</t>
    </r>
    <r>
      <rPr>
        <sz val="12"/>
        <rFont val="宋体"/>
        <charset val="134"/>
      </rPr>
      <t>户。区分生产和增收两类情形奖补，其中生产奖补占</t>
    </r>
    <r>
      <rPr>
        <sz val="12"/>
        <rFont val="Times New Roman"/>
        <charset val="134"/>
      </rPr>
      <t>40%</t>
    </r>
    <r>
      <rPr>
        <sz val="12"/>
        <rFont val="宋体"/>
        <charset val="134"/>
      </rPr>
      <t>（脱贫户不超过</t>
    </r>
    <r>
      <rPr>
        <sz val="12"/>
        <rFont val="Times New Roman"/>
        <charset val="134"/>
      </rPr>
      <t>400</t>
    </r>
    <r>
      <rPr>
        <sz val="12"/>
        <rFont val="宋体"/>
        <charset val="134"/>
      </rPr>
      <t>元</t>
    </r>
    <r>
      <rPr>
        <sz val="12"/>
        <rFont val="Times New Roman"/>
        <charset val="134"/>
      </rPr>
      <t>/</t>
    </r>
    <r>
      <rPr>
        <sz val="12"/>
        <rFont val="宋体"/>
        <charset val="134"/>
      </rPr>
      <t>户，监测户不超过</t>
    </r>
    <r>
      <rPr>
        <sz val="12"/>
        <rFont val="Times New Roman"/>
        <charset val="134"/>
      </rPr>
      <t>600</t>
    </r>
    <r>
      <rPr>
        <sz val="12"/>
        <rFont val="宋体"/>
        <charset val="134"/>
      </rPr>
      <t>元</t>
    </r>
    <r>
      <rPr>
        <sz val="12"/>
        <rFont val="Times New Roman"/>
        <charset val="134"/>
      </rPr>
      <t>/</t>
    </r>
    <r>
      <rPr>
        <sz val="12"/>
        <rFont val="宋体"/>
        <charset val="134"/>
      </rPr>
      <t>户）；增收奖补占</t>
    </r>
    <r>
      <rPr>
        <sz val="12"/>
        <rFont val="Times New Roman"/>
        <charset val="134"/>
      </rPr>
      <t>60%</t>
    </r>
    <r>
      <rPr>
        <sz val="12"/>
        <rFont val="宋体"/>
        <charset val="134"/>
      </rPr>
      <t>（脱贫户不超过</t>
    </r>
    <r>
      <rPr>
        <sz val="12"/>
        <rFont val="Times New Roman"/>
        <charset val="134"/>
      </rPr>
      <t>600</t>
    </r>
    <r>
      <rPr>
        <sz val="12"/>
        <rFont val="宋体"/>
        <charset val="134"/>
      </rPr>
      <t>元</t>
    </r>
    <r>
      <rPr>
        <sz val="12"/>
        <rFont val="Times New Roman"/>
        <charset val="134"/>
      </rPr>
      <t>/</t>
    </r>
    <r>
      <rPr>
        <sz val="12"/>
        <rFont val="宋体"/>
        <charset val="134"/>
      </rPr>
      <t>户，监测户不超过</t>
    </r>
    <r>
      <rPr>
        <sz val="12"/>
        <rFont val="Times New Roman"/>
        <charset val="134"/>
      </rPr>
      <t>900</t>
    </r>
    <r>
      <rPr>
        <sz val="12"/>
        <rFont val="宋体"/>
        <charset val="134"/>
      </rPr>
      <t>元</t>
    </r>
    <r>
      <rPr>
        <sz val="12"/>
        <rFont val="Times New Roman"/>
        <charset val="134"/>
      </rPr>
      <t>/</t>
    </r>
    <r>
      <rPr>
        <sz val="12"/>
        <rFont val="宋体"/>
        <charset val="134"/>
      </rPr>
      <t>户），对生产经营性收入同比减少的不予奖补。</t>
    </r>
  </si>
  <si>
    <r>
      <rPr>
        <sz val="12"/>
        <rFont val="宋体"/>
        <charset val="134"/>
      </rPr>
      <t>坚持开发式帮扶，把产业带动作为巩固脱贫成果和促农增收的主攻方向，进一步优化财政衔接推进乡村振兴补助资金（以下简称</t>
    </r>
    <r>
      <rPr>
        <sz val="12"/>
        <rFont val="Times New Roman"/>
        <charset val="134"/>
      </rPr>
      <t>“</t>
    </r>
    <r>
      <rPr>
        <sz val="12"/>
        <rFont val="宋体"/>
        <charset val="134"/>
      </rPr>
      <t>衔接资金</t>
    </r>
    <r>
      <rPr>
        <sz val="12"/>
        <rFont val="Times New Roman"/>
        <charset val="134"/>
      </rPr>
      <t>”</t>
    </r>
    <r>
      <rPr>
        <sz val="12"/>
        <rFont val="宋体"/>
        <charset val="134"/>
      </rPr>
      <t>）使用方式，建立</t>
    </r>
    <r>
      <rPr>
        <sz val="12"/>
        <rFont val="Times New Roman"/>
        <charset val="134"/>
      </rPr>
      <t>“</t>
    </r>
    <r>
      <rPr>
        <sz val="12"/>
        <rFont val="宋体"/>
        <charset val="134"/>
      </rPr>
      <t>以奖代补、以补定效</t>
    </r>
    <r>
      <rPr>
        <sz val="12"/>
        <rFont val="Times New Roman"/>
        <charset val="134"/>
      </rPr>
      <t>”</t>
    </r>
    <r>
      <rPr>
        <sz val="12"/>
        <rFont val="宋体"/>
        <charset val="134"/>
      </rPr>
      <t>激励机制，通过实施产业奖补到户，引导和激励脱贫人口通过发展生产，实现生产经营性收入稳步提高。提倡</t>
    </r>
    <r>
      <rPr>
        <sz val="12"/>
        <rFont val="Times New Roman"/>
        <charset val="134"/>
      </rPr>
      <t>“</t>
    </r>
    <r>
      <rPr>
        <sz val="12"/>
        <rFont val="宋体"/>
        <charset val="134"/>
      </rPr>
      <t>多干多补、少干少补、不干不补</t>
    </r>
    <r>
      <rPr>
        <sz val="12"/>
        <rFont val="Times New Roman"/>
        <charset val="134"/>
      </rPr>
      <t>”</t>
    </r>
    <r>
      <rPr>
        <sz val="12"/>
        <rFont val="宋体"/>
        <charset val="134"/>
      </rPr>
      <t>，激励脱贫群众开展自种自养，能种能养，多种多养，变</t>
    </r>
    <r>
      <rPr>
        <sz val="12"/>
        <rFont val="Times New Roman"/>
        <charset val="134"/>
      </rPr>
      <t>“</t>
    </r>
    <r>
      <rPr>
        <sz val="12"/>
        <rFont val="宋体"/>
        <charset val="134"/>
      </rPr>
      <t>要我干</t>
    </r>
    <r>
      <rPr>
        <sz val="12"/>
        <rFont val="Times New Roman"/>
        <charset val="134"/>
      </rPr>
      <t>”</t>
    </r>
    <r>
      <rPr>
        <sz val="12"/>
        <rFont val="宋体"/>
        <charset val="134"/>
      </rPr>
      <t>为</t>
    </r>
    <r>
      <rPr>
        <sz val="12"/>
        <rFont val="Times New Roman"/>
        <charset val="134"/>
      </rPr>
      <t>“</t>
    </r>
    <r>
      <rPr>
        <sz val="12"/>
        <rFont val="宋体"/>
        <charset val="134"/>
      </rPr>
      <t>我要干</t>
    </r>
    <r>
      <rPr>
        <sz val="12"/>
        <rFont val="Times New Roman"/>
        <charset val="134"/>
      </rPr>
      <t>”</t>
    </r>
    <r>
      <rPr>
        <sz val="12"/>
        <rFont val="宋体"/>
        <charset val="134"/>
      </rPr>
      <t>，实现产业增产、群众增收，持续增加其获得感、幸福感。</t>
    </r>
  </si>
  <si>
    <r>
      <rPr>
        <sz val="12"/>
        <rFont val="Times New Roman"/>
        <charset val="134"/>
      </rPr>
      <t>2025</t>
    </r>
    <r>
      <rPr>
        <sz val="12"/>
        <rFont val="宋体"/>
        <charset val="134"/>
      </rPr>
      <t>年乡村公益性岗位</t>
    </r>
  </si>
  <si>
    <t>宜良县8个乡镇（街道）</t>
  </si>
  <si>
    <r>
      <rPr>
        <sz val="12"/>
        <rFont val="宋体"/>
        <charset val="134"/>
      </rPr>
      <t>对家庭人均纯收入低于</t>
    </r>
    <r>
      <rPr>
        <sz val="12"/>
        <rFont val="Times New Roman"/>
        <charset val="134"/>
      </rPr>
      <t>1.2</t>
    </r>
    <r>
      <rPr>
        <sz val="12"/>
        <rFont val="宋体"/>
        <charset val="134"/>
      </rPr>
      <t>万元的脱贫户和监测户提供公益性岗位，每人补助</t>
    </r>
    <r>
      <rPr>
        <sz val="12"/>
        <rFont val="Times New Roman"/>
        <charset val="134"/>
      </rPr>
      <t>400</t>
    </r>
    <r>
      <rPr>
        <sz val="12"/>
        <rFont val="宋体"/>
        <charset val="134"/>
      </rPr>
      <t>元</t>
    </r>
    <r>
      <rPr>
        <sz val="12"/>
        <rFont val="Times New Roman"/>
        <charset val="134"/>
      </rPr>
      <t>/</t>
    </r>
    <r>
      <rPr>
        <sz val="12"/>
        <rFont val="宋体"/>
        <charset val="134"/>
      </rPr>
      <t>月。</t>
    </r>
  </si>
  <si>
    <t>解决了部分因缺知识、缺技能、自身能力不足、不能外出务工等劳动力的就业问题，又帮助了永兴镇改善人居环境，不断巩固拓展脱贫攻坚成果，助推乡村振兴。</t>
  </si>
  <si>
    <r>
      <rPr>
        <sz val="12"/>
        <rFont val="Times New Roman"/>
        <charset val="134"/>
      </rPr>
      <t>2025</t>
    </r>
    <r>
      <rPr>
        <sz val="12"/>
        <rFont val="宋体"/>
        <charset val="134"/>
      </rPr>
      <t>年省级衔接资金第一批拨付</t>
    </r>
    <r>
      <rPr>
        <sz val="12"/>
        <rFont val="Times New Roman"/>
        <charset val="134"/>
      </rPr>
      <t>72</t>
    </r>
    <r>
      <rPr>
        <sz val="12"/>
        <rFont val="宋体"/>
        <charset val="134"/>
      </rPr>
      <t>万元，本次追加</t>
    </r>
    <r>
      <rPr>
        <sz val="12"/>
        <rFont val="Times New Roman"/>
        <charset val="134"/>
      </rPr>
      <t>28</t>
    </r>
    <r>
      <rPr>
        <sz val="12"/>
        <rFont val="宋体"/>
        <charset val="134"/>
      </rPr>
      <t>万元。</t>
    </r>
  </si>
  <si>
    <r>
      <rPr>
        <b/>
        <sz val="18"/>
        <rFont val="Times New Roman"/>
        <charset val="134"/>
      </rPr>
      <t>2025</t>
    </r>
    <r>
      <rPr>
        <b/>
        <sz val="18"/>
        <rFont val="宋体"/>
        <charset val="134"/>
      </rPr>
      <t>年第二批中央衔接资金合计下拨</t>
    </r>
    <r>
      <rPr>
        <b/>
        <sz val="18"/>
        <rFont val="Times New Roman"/>
        <charset val="134"/>
      </rPr>
      <t>240</t>
    </r>
    <r>
      <rPr>
        <b/>
        <sz val="18"/>
        <rFont val="宋体"/>
        <charset val="134"/>
      </rPr>
      <t>万元，安排项目</t>
    </r>
    <r>
      <rPr>
        <b/>
        <sz val="18"/>
        <rFont val="Times New Roman"/>
        <charset val="134"/>
      </rPr>
      <t>6</t>
    </r>
    <r>
      <rPr>
        <b/>
        <sz val="18"/>
        <rFont val="宋体"/>
        <charset val="134"/>
      </rPr>
      <t>个，其中：产业项目</t>
    </r>
    <r>
      <rPr>
        <b/>
        <sz val="18"/>
        <rFont val="Times New Roman"/>
        <charset val="134"/>
      </rPr>
      <t>3</t>
    </r>
    <r>
      <rPr>
        <b/>
        <sz val="18"/>
        <rFont val="宋体"/>
        <charset val="134"/>
      </rPr>
      <t>个，资金</t>
    </r>
    <r>
      <rPr>
        <b/>
        <sz val="18"/>
        <rFont val="Times New Roman"/>
        <charset val="134"/>
      </rPr>
      <t>150</t>
    </r>
    <r>
      <rPr>
        <b/>
        <sz val="18"/>
        <rFont val="宋体"/>
        <charset val="134"/>
      </rPr>
      <t>万元，占比：</t>
    </r>
    <r>
      <rPr>
        <b/>
        <sz val="18"/>
        <rFont val="Times New Roman"/>
        <charset val="134"/>
      </rPr>
      <t>62.5%</t>
    </r>
    <r>
      <rPr>
        <b/>
        <sz val="18"/>
        <rFont val="宋体"/>
        <charset val="134"/>
      </rPr>
      <t>；乡村建设类项目</t>
    </r>
    <r>
      <rPr>
        <b/>
        <sz val="18"/>
        <rFont val="Times New Roman"/>
        <charset val="134"/>
      </rPr>
      <t>1</t>
    </r>
    <r>
      <rPr>
        <b/>
        <sz val="18"/>
        <rFont val="宋体"/>
        <charset val="134"/>
      </rPr>
      <t>个，资金</t>
    </r>
    <r>
      <rPr>
        <b/>
        <sz val="18"/>
        <rFont val="Times New Roman"/>
        <charset val="134"/>
      </rPr>
      <t>20</t>
    </r>
    <r>
      <rPr>
        <b/>
        <sz val="18"/>
        <rFont val="宋体"/>
        <charset val="134"/>
      </rPr>
      <t>万元，占比</t>
    </r>
    <r>
      <rPr>
        <b/>
        <sz val="18"/>
        <rFont val="Times New Roman"/>
        <charset val="134"/>
      </rPr>
      <t>8.3%</t>
    </r>
    <r>
      <rPr>
        <b/>
        <sz val="18"/>
        <rFont val="宋体"/>
        <charset val="134"/>
      </rPr>
      <t>；其他类项目</t>
    </r>
    <r>
      <rPr>
        <b/>
        <sz val="18"/>
        <rFont val="Times New Roman"/>
        <charset val="134"/>
      </rPr>
      <t>2</t>
    </r>
    <r>
      <rPr>
        <b/>
        <sz val="18"/>
        <rFont val="宋体"/>
        <charset val="134"/>
      </rPr>
      <t>个，资金</t>
    </r>
    <r>
      <rPr>
        <b/>
        <sz val="18"/>
        <rFont val="Times New Roman"/>
        <charset val="134"/>
      </rPr>
      <t>70</t>
    </r>
    <r>
      <rPr>
        <b/>
        <sz val="18"/>
        <rFont val="宋体"/>
        <charset val="134"/>
      </rPr>
      <t>万元，占比</t>
    </r>
    <r>
      <rPr>
        <b/>
        <sz val="18"/>
        <rFont val="Times New Roman"/>
        <charset val="134"/>
      </rPr>
      <t>29.2%</t>
    </r>
    <r>
      <rPr>
        <b/>
        <sz val="18"/>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</si>
</sst>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s>
  <fonts count="42">
    <font>
      <sz val="11"/>
      <color theme="1"/>
      <name val="宋体"/>
      <charset val="134"/>
      <scheme val="minor"/>
    </font>
    <font>
      <sz val="11"/>
      <name val="宋体"/>
      <charset val="134"/>
      <scheme val="minor"/>
    </font>
    <font>
      <b/>
      <sz val="14"/>
      <name val="宋体"/>
      <charset val="134"/>
      <scheme val="minor"/>
    </font>
    <font>
      <sz val="12"/>
      <name val="宋体"/>
      <charset val="134"/>
      <scheme val="minor"/>
    </font>
    <font>
      <sz val="10"/>
      <color theme="1"/>
      <name val="宋体"/>
      <charset val="134"/>
      <scheme val="minor"/>
    </font>
    <font>
      <b/>
      <sz val="14"/>
      <color theme="1"/>
      <name val="宋体"/>
      <charset val="134"/>
      <scheme val="minor"/>
    </font>
    <font>
      <sz val="11"/>
      <color rgb="FFFF0000"/>
      <name val="宋体"/>
      <charset val="134"/>
      <scheme val="minor"/>
    </font>
    <font>
      <b/>
      <sz val="28"/>
      <name val="Times New Roman"/>
      <charset val="134"/>
    </font>
    <font>
      <b/>
      <sz val="14"/>
      <name val="Times New Roman"/>
      <charset val="134"/>
    </font>
    <font>
      <b/>
      <sz val="16"/>
      <name val="黑体"/>
      <charset val="134"/>
    </font>
    <font>
      <sz val="12"/>
      <name val="Times New Roman"/>
      <charset val="134"/>
    </font>
    <font>
      <sz val="12"/>
      <name val="宋体"/>
      <charset val="134"/>
    </font>
    <font>
      <b/>
      <sz val="14"/>
      <name val="宋体"/>
      <charset val="134"/>
    </font>
    <font>
      <b/>
      <sz val="16"/>
      <name val="Times New Roman"/>
      <charset val="134"/>
    </font>
    <font>
      <b/>
      <sz val="18"/>
      <name val="Times New Roman"/>
      <charset val="134"/>
    </font>
    <font>
      <b/>
      <sz val="28"/>
      <color rgb="FFFF0000"/>
      <name val="Times New Roman"/>
      <charset val="134"/>
    </font>
    <font>
      <b/>
      <sz val="12"/>
      <name val="黑体"/>
      <charset val="134"/>
    </font>
    <font>
      <b/>
      <sz val="12"/>
      <name val="Times New Roman"/>
      <charset val="134"/>
    </font>
    <font>
      <b/>
      <sz val="18"/>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黑体"/>
      <charset val="134"/>
    </font>
    <font>
      <b/>
      <sz val="18"/>
      <name val="宋体"/>
      <charset val="134"/>
    </font>
    <font>
      <sz val="12"/>
      <name val="黑体"/>
      <charset val="134"/>
    </font>
    <font>
      <b/>
      <sz val="2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3" borderId="14" applyNumberFormat="0" applyAlignment="0" applyProtection="0">
      <alignment vertical="center"/>
    </xf>
    <xf numFmtId="0" fontId="28" fillId="4" borderId="15" applyNumberFormat="0" applyAlignment="0" applyProtection="0">
      <alignment vertical="center"/>
    </xf>
    <xf numFmtId="0" fontId="29" fillId="4" borderId="14" applyNumberFormat="0" applyAlignment="0" applyProtection="0">
      <alignment vertical="center"/>
    </xf>
    <xf numFmtId="0" fontId="30" fillId="5"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5" fillId="0" borderId="0" xfId="0" applyFont="1">
      <alignment vertical="center"/>
    </xf>
    <xf numFmtId="0" fontId="1" fillId="0" borderId="0" xfId="0" applyFont="1" applyFill="1" applyAlignment="1">
      <alignment horizontal="left" vertical="center" wrapText="1"/>
    </xf>
    <xf numFmtId="4" fontId="6" fillId="0" borderId="0" xfId="0" applyNumberFormat="1" applyFont="1" applyFill="1" applyAlignment="1">
      <alignment vertical="center" wrapText="1"/>
    </xf>
    <xf numFmtId="4" fontId="1" fillId="0" borderId="0" xfId="0" applyNumberFormat="1" applyFont="1" applyFill="1" applyAlignment="1">
      <alignment horizontal="center" vertical="center" wrapText="1"/>
    </xf>
    <xf numFmtId="4" fontId="1" fillId="0" borderId="0" xfId="0" applyNumberFormat="1" applyFont="1" applyFill="1" applyAlignment="1">
      <alignment vertical="center" wrapText="1"/>
    </xf>
    <xf numFmtId="0" fontId="7"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right" vertical="center" wrapText="1"/>
    </xf>
    <xf numFmtId="0" fontId="9"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2" xfId="0" applyFont="1" applyFill="1" applyBorder="1" applyAlignment="1">
      <alignment horizontal="righ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4"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7" fillId="0" borderId="0" xfId="0" applyFont="1" applyFill="1" applyAlignment="1">
      <alignment horizontal="left" wrapText="1"/>
    </xf>
    <xf numFmtId="4" fontId="15" fillId="0" borderId="0" xfId="0" applyNumberFormat="1" applyFont="1" applyFill="1" applyAlignment="1">
      <alignment horizontal="center" wrapText="1"/>
    </xf>
    <xf numFmtId="4" fontId="7" fillId="0" borderId="0" xfId="0" applyNumberFormat="1" applyFont="1" applyFill="1" applyAlignment="1">
      <alignment horizontal="center" wrapText="1"/>
    </xf>
    <xf numFmtId="4" fontId="8" fillId="0" borderId="2"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9" fillId="0" borderId="8" xfId="0"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11" fillId="0" borderId="3" xfId="0" applyFont="1" applyFill="1" applyBorder="1" applyAlignment="1">
      <alignment horizontal="left" vertical="center" wrapText="1"/>
    </xf>
    <xf numFmtId="4" fontId="10" fillId="0" borderId="6"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1" fillId="0" borderId="6" xfId="0" applyFont="1" applyFill="1" applyBorder="1" applyAlignment="1">
      <alignment horizontal="left" vertical="center" wrapText="1"/>
    </xf>
    <xf numFmtId="177" fontId="10" fillId="0" borderId="8" xfId="0" applyNumberFormat="1" applyFont="1" applyFill="1" applyBorder="1" applyAlignment="1">
      <alignment horizontal="center" vertical="center" wrapText="1"/>
    </xf>
    <xf numFmtId="0" fontId="8" fillId="0" borderId="8" xfId="0" applyFont="1" applyFill="1" applyBorder="1" applyAlignment="1">
      <alignment horizontal="right" vertical="center" wrapText="1"/>
    </xf>
    <xf numFmtId="177" fontId="8" fillId="0" borderId="1" xfId="0" applyNumberFormat="1" applyFont="1" applyFill="1" applyBorder="1" applyAlignment="1">
      <alignment horizontal="center" vertical="center" wrapText="1"/>
    </xf>
    <xf numFmtId="4" fontId="18" fillId="0" borderId="5" xfId="0" applyNumberFormat="1" applyFont="1" applyFill="1" applyBorder="1" applyAlignment="1">
      <alignment horizontal="left" vertical="center" wrapText="1"/>
    </xf>
    <xf numFmtId="4" fontId="14" fillId="0" borderId="5" xfId="0" applyNumberFormat="1" applyFont="1" applyFill="1" applyBorder="1" applyAlignment="1">
      <alignment horizontal="left" vertical="center" wrapText="1"/>
    </xf>
    <xf numFmtId="0" fontId="14"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6"/>
  <sheetViews>
    <sheetView tabSelected="1" view="pageBreakPreview" zoomScale="75" zoomScaleNormal="85" workbookViewId="0">
      <pane ySplit="3" topLeftCell="A11" activePane="bottomLeft" state="frozen"/>
      <selection/>
      <selection pane="bottomLeft" activeCell="E14" sqref="E14"/>
    </sheetView>
  </sheetViews>
  <sheetFormatPr defaultColWidth="9" defaultRowHeight="14.4"/>
  <cols>
    <col min="1" max="1" width="5.12962962962963" style="1" customWidth="1"/>
    <col min="2" max="2" width="9.73148148148148" style="1" customWidth="1"/>
    <col min="3" max="3" width="20" style="1" customWidth="1"/>
    <col min="4" max="4" width="12.7962962962963" style="1" customWidth="1"/>
    <col min="5" max="5" width="14.2037037037037" style="1" customWidth="1"/>
    <col min="6" max="6" width="10.5555555555556" style="1" customWidth="1"/>
    <col min="7" max="7" width="14.0092592592593" style="1" customWidth="1"/>
    <col min="8" max="8" width="11.3148148148148" style="1" customWidth="1"/>
    <col min="9" max="9" width="71.7685185185185" style="6" customWidth="1"/>
    <col min="10" max="10" width="68.0833333333333" style="1" customWidth="1"/>
    <col min="11" max="11" width="13.7222222222222" style="7" customWidth="1"/>
    <col min="12" max="12" width="15.287037037037" style="8" customWidth="1"/>
    <col min="13" max="13" width="11.6666666666667" style="9" customWidth="1"/>
    <col min="14" max="14" width="10.5185185185185" style="1" customWidth="1"/>
    <col min="15" max="16384" width="9" style="1"/>
  </cols>
  <sheetData>
    <row r="1" s="1" customFormat="1" ht="44" customHeight="1" spans="1:14">
      <c r="A1" s="10" t="s">
        <v>0</v>
      </c>
      <c r="B1" s="10"/>
      <c r="C1" s="10"/>
      <c r="D1" s="10"/>
      <c r="E1" s="10"/>
      <c r="F1" s="10"/>
      <c r="G1" s="10"/>
      <c r="H1" s="10"/>
      <c r="I1" s="34"/>
      <c r="J1" s="10"/>
      <c r="K1" s="35"/>
      <c r="L1" s="36"/>
      <c r="M1" s="36"/>
      <c r="N1" s="10"/>
    </row>
    <row r="2" s="2" customFormat="1" ht="48" customHeight="1" spans="1:14">
      <c r="A2" s="11" t="s">
        <v>1</v>
      </c>
      <c r="B2" s="11" t="s">
        <v>2</v>
      </c>
      <c r="C2" s="11" t="s">
        <v>3</v>
      </c>
      <c r="D2" s="11" t="s">
        <v>4</v>
      </c>
      <c r="E2" s="11" t="s">
        <v>5</v>
      </c>
      <c r="F2" s="11"/>
      <c r="G2" s="11" t="s">
        <v>6</v>
      </c>
      <c r="H2" s="12" t="s">
        <v>7</v>
      </c>
      <c r="I2" s="11" t="s">
        <v>8</v>
      </c>
      <c r="J2" s="11" t="s">
        <v>9</v>
      </c>
      <c r="K2" s="37" t="s">
        <v>10</v>
      </c>
      <c r="L2" s="37" t="s">
        <v>11</v>
      </c>
      <c r="M2" s="38" t="s">
        <v>12</v>
      </c>
      <c r="N2" s="39" t="s">
        <v>13</v>
      </c>
    </row>
    <row r="3" s="2" customFormat="1" ht="58" customHeight="1" spans="1:14">
      <c r="A3" s="12"/>
      <c r="B3" s="12"/>
      <c r="C3" s="12"/>
      <c r="D3" s="12"/>
      <c r="E3" s="12" t="s">
        <v>14</v>
      </c>
      <c r="F3" s="12" t="s">
        <v>15</v>
      </c>
      <c r="G3" s="12"/>
      <c r="H3" s="13"/>
      <c r="I3" s="12"/>
      <c r="J3" s="12"/>
      <c r="K3" s="40"/>
      <c r="L3" s="40"/>
      <c r="M3" s="41" t="s">
        <v>16</v>
      </c>
      <c r="N3" s="42"/>
    </row>
    <row r="4" s="3" customFormat="1" ht="35" customHeight="1" spans="1:14">
      <c r="A4" s="14" t="s">
        <v>17</v>
      </c>
      <c r="B4" s="15"/>
      <c r="C4" s="15"/>
      <c r="D4" s="15"/>
      <c r="E4" s="15"/>
      <c r="F4" s="15"/>
      <c r="G4" s="15" t="s">
        <v>18</v>
      </c>
      <c r="H4" s="15"/>
      <c r="I4" s="15"/>
      <c r="J4" s="15"/>
      <c r="K4" s="15"/>
      <c r="L4" s="15"/>
      <c r="M4" s="15"/>
      <c r="N4" s="43"/>
    </row>
    <row r="5" s="4" customFormat="1" ht="150" customHeight="1" spans="1:14">
      <c r="A5" s="16">
        <v>1</v>
      </c>
      <c r="B5" s="17" t="s">
        <v>19</v>
      </c>
      <c r="C5" s="17" t="s">
        <v>20</v>
      </c>
      <c r="D5" s="17" t="s">
        <v>21</v>
      </c>
      <c r="E5" s="17" t="s">
        <v>22</v>
      </c>
      <c r="F5" s="17" t="s">
        <v>23</v>
      </c>
      <c r="G5" s="17" t="s">
        <v>22</v>
      </c>
      <c r="H5" s="17" t="s">
        <v>24</v>
      </c>
      <c r="I5" s="44" t="s">
        <v>25</v>
      </c>
      <c r="J5" s="17" t="s">
        <v>26</v>
      </c>
      <c r="K5" s="45">
        <v>306</v>
      </c>
      <c r="L5" s="45">
        <v>306</v>
      </c>
      <c r="M5" s="45">
        <v>100</v>
      </c>
      <c r="N5" s="16"/>
    </row>
    <row r="6" s="3" customFormat="1" ht="150" customHeight="1" spans="1:14">
      <c r="A6" s="16">
        <v>2</v>
      </c>
      <c r="B6" s="17" t="s">
        <v>27</v>
      </c>
      <c r="C6" s="17" t="s">
        <v>28</v>
      </c>
      <c r="D6" s="17" t="s">
        <v>21</v>
      </c>
      <c r="E6" s="17" t="s">
        <v>29</v>
      </c>
      <c r="F6" s="17" t="s">
        <v>29</v>
      </c>
      <c r="G6" s="17" t="s">
        <v>29</v>
      </c>
      <c r="H6" s="17" t="s">
        <v>24</v>
      </c>
      <c r="I6" s="46" t="s">
        <v>30</v>
      </c>
      <c r="J6" s="29" t="s">
        <v>31</v>
      </c>
      <c r="K6" s="45">
        <v>266</v>
      </c>
      <c r="L6" s="45">
        <v>266</v>
      </c>
      <c r="M6" s="45">
        <v>26</v>
      </c>
      <c r="N6" s="16" t="s">
        <v>32</v>
      </c>
    </row>
    <row r="7" customFormat="1" ht="80" customHeight="1" spans="1:14">
      <c r="A7" s="18">
        <v>3</v>
      </c>
      <c r="B7" s="19" t="s">
        <v>33</v>
      </c>
      <c r="C7" s="19" t="s">
        <v>34</v>
      </c>
      <c r="D7" s="19" t="s">
        <v>21</v>
      </c>
      <c r="E7" s="19" t="s">
        <v>35</v>
      </c>
      <c r="F7" s="19" t="s">
        <v>36</v>
      </c>
      <c r="G7" s="19" t="s">
        <v>37</v>
      </c>
      <c r="H7" s="19" t="s">
        <v>24</v>
      </c>
      <c r="I7" s="19" t="s">
        <v>38</v>
      </c>
      <c r="J7" s="19" t="s">
        <v>39</v>
      </c>
      <c r="K7" s="45">
        <v>31.5</v>
      </c>
      <c r="L7" s="45">
        <v>31.5</v>
      </c>
      <c r="M7" s="45">
        <v>24</v>
      </c>
      <c r="N7" s="16"/>
    </row>
    <row r="8" s="5" customFormat="1" ht="35" customHeight="1" spans="1:14">
      <c r="A8" s="20" t="s">
        <v>40</v>
      </c>
      <c r="B8" s="20"/>
      <c r="C8" s="20"/>
      <c r="D8" s="20"/>
      <c r="E8" s="20"/>
      <c r="F8" s="20"/>
      <c r="G8" s="20"/>
      <c r="H8" s="20"/>
      <c r="I8" s="20"/>
      <c r="J8" s="20"/>
      <c r="K8" s="37">
        <f>SUM(K5:K7)</f>
        <v>603.5</v>
      </c>
      <c r="L8" s="37">
        <f>SUM(L5:L7)</f>
        <v>603.5</v>
      </c>
      <c r="M8" s="37">
        <f>SUM(M5:M7)</f>
        <v>150</v>
      </c>
      <c r="N8" s="47"/>
    </row>
    <row r="9" customFormat="1" ht="35" customHeight="1" spans="1:14">
      <c r="A9" s="14" t="s">
        <v>41</v>
      </c>
      <c r="B9" s="15"/>
      <c r="C9" s="15"/>
      <c r="D9" s="15"/>
      <c r="E9" s="15"/>
      <c r="F9" s="21"/>
      <c r="G9" s="15" t="s">
        <v>42</v>
      </c>
      <c r="H9" s="15"/>
      <c r="I9" s="15"/>
      <c r="J9" s="15"/>
      <c r="K9" s="15"/>
      <c r="L9" s="15"/>
      <c r="M9" s="15"/>
      <c r="N9" s="43"/>
    </row>
    <row r="10" customFormat="1" ht="106" customHeight="1" spans="1:14">
      <c r="A10" s="22">
        <v>1</v>
      </c>
      <c r="B10" s="23" t="s">
        <v>43</v>
      </c>
      <c r="C10" s="23" t="s">
        <v>44</v>
      </c>
      <c r="D10" s="23" t="s">
        <v>45</v>
      </c>
      <c r="E10" s="23" t="s">
        <v>44</v>
      </c>
      <c r="F10" s="23" t="s">
        <v>46</v>
      </c>
      <c r="G10" s="23" t="s">
        <v>44</v>
      </c>
      <c r="H10" s="23" t="s">
        <v>24</v>
      </c>
      <c r="I10" s="48" t="s">
        <v>47</v>
      </c>
      <c r="J10" s="48" t="s">
        <v>48</v>
      </c>
      <c r="K10" s="49">
        <v>35</v>
      </c>
      <c r="L10" s="49">
        <v>35</v>
      </c>
      <c r="M10" s="49">
        <v>20</v>
      </c>
      <c r="N10" s="50"/>
    </row>
    <row r="11" s="5" customFormat="1" ht="35" customHeight="1" spans="1:14">
      <c r="A11" s="20" t="s">
        <v>40</v>
      </c>
      <c r="B11" s="24"/>
      <c r="C11" s="24"/>
      <c r="D11" s="24"/>
      <c r="E11" s="24"/>
      <c r="F11" s="24"/>
      <c r="G11" s="24"/>
      <c r="H11" s="24"/>
      <c r="I11" s="24"/>
      <c r="J11" s="24"/>
      <c r="K11" s="37">
        <v>35</v>
      </c>
      <c r="L11" s="37">
        <v>35</v>
      </c>
      <c r="M11" s="37">
        <v>20</v>
      </c>
      <c r="N11" s="12"/>
    </row>
    <row r="12" ht="35" customHeight="1" spans="1:14">
      <c r="A12" s="25" t="s">
        <v>49</v>
      </c>
      <c r="B12" s="26"/>
      <c r="C12" s="26"/>
      <c r="D12" s="26"/>
      <c r="E12" s="26"/>
      <c r="F12" s="26"/>
      <c r="G12" s="15" t="s">
        <v>50</v>
      </c>
      <c r="H12" s="15"/>
      <c r="I12" s="15"/>
      <c r="J12" s="15"/>
      <c r="K12" s="15"/>
      <c r="L12" s="15"/>
      <c r="M12" s="15"/>
      <c r="N12" s="43"/>
    </row>
    <row r="13" ht="150" customHeight="1" spans="1:14">
      <c r="A13" s="27">
        <v>1</v>
      </c>
      <c r="B13" s="28" t="s">
        <v>24</v>
      </c>
      <c r="C13" s="28" t="s">
        <v>51</v>
      </c>
      <c r="D13" s="28" t="s">
        <v>52</v>
      </c>
      <c r="E13" s="28" t="s">
        <v>53</v>
      </c>
      <c r="F13" s="27"/>
      <c r="G13" s="28" t="s">
        <v>24</v>
      </c>
      <c r="H13" s="28" t="s">
        <v>24</v>
      </c>
      <c r="I13" s="51" t="s">
        <v>54</v>
      </c>
      <c r="J13" s="51" t="s">
        <v>55</v>
      </c>
      <c r="K13" s="49">
        <v>110</v>
      </c>
      <c r="L13" s="49">
        <v>110</v>
      </c>
      <c r="M13" s="49">
        <v>42</v>
      </c>
      <c r="N13" s="50"/>
    </row>
    <row r="14" ht="113" customHeight="1" spans="1:14">
      <c r="A14" s="16">
        <v>2</v>
      </c>
      <c r="B14" s="17" t="s">
        <v>24</v>
      </c>
      <c r="C14" s="29" t="s">
        <v>56</v>
      </c>
      <c r="D14" s="17" t="s">
        <v>52</v>
      </c>
      <c r="E14" s="17" t="s">
        <v>57</v>
      </c>
      <c r="F14" s="16"/>
      <c r="G14" s="17" t="s">
        <v>24</v>
      </c>
      <c r="H14" s="17" t="s">
        <v>24</v>
      </c>
      <c r="I14" s="46" t="s">
        <v>58</v>
      </c>
      <c r="J14" s="46" t="s">
        <v>59</v>
      </c>
      <c r="K14" s="45">
        <v>100</v>
      </c>
      <c r="L14" s="45">
        <v>100</v>
      </c>
      <c r="M14" s="45">
        <v>28</v>
      </c>
      <c r="N14" s="52" t="s">
        <v>60</v>
      </c>
    </row>
    <row r="15" ht="35" customHeight="1" spans="1:14">
      <c r="A15" s="30" t="s">
        <v>40</v>
      </c>
      <c r="B15" s="31"/>
      <c r="C15" s="31"/>
      <c r="D15" s="31"/>
      <c r="E15" s="31"/>
      <c r="F15" s="31"/>
      <c r="G15" s="31"/>
      <c r="H15" s="31"/>
      <c r="I15" s="31"/>
      <c r="J15" s="53"/>
      <c r="K15" s="38">
        <f>SUM(K13:K14)</f>
        <v>210</v>
      </c>
      <c r="L15" s="38">
        <f>SUM(L13:L14)</f>
        <v>210</v>
      </c>
      <c r="M15" s="38">
        <f>SUM(M13:M14)</f>
        <v>70</v>
      </c>
      <c r="N15" s="54"/>
    </row>
    <row r="16" ht="56" customHeight="1" spans="1:14">
      <c r="A16" s="32" t="s">
        <v>61</v>
      </c>
      <c r="B16" s="33"/>
      <c r="C16" s="33"/>
      <c r="D16" s="33"/>
      <c r="E16" s="33"/>
      <c r="F16" s="33"/>
      <c r="G16" s="33"/>
      <c r="H16" s="33"/>
      <c r="I16" s="33"/>
      <c r="J16" s="33"/>
      <c r="K16" s="55"/>
      <c r="L16" s="56"/>
      <c r="M16" s="56"/>
      <c r="N16" s="57"/>
    </row>
  </sheetData>
  <mergeCells count="22">
    <mergeCell ref="A1:N1"/>
    <mergeCell ref="E2:F2"/>
    <mergeCell ref="A4:F4"/>
    <mergeCell ref="G4:N4"/>
    <mergeCell ref="A8:J8"/>
    <mergeCell ref="A9:E9"/>
    <mergeCell ref="G9:N9"/>
    <mergeCell ref="A11:J11"/>
    <mergeCell ref="A12:F12"/>
    <mergeCell ref="G12:N12"/>
    <mergeCell ref="A15:J15"/>
    <mergeCell ref="A16:N16"/>
    <mergeCell ref="A2:A3"/>
    <mergeCell ref="B2:B3"/>
    <mergeCell ref="C2:C3"/>
    <mergeCell ref="D2:D3"/>
    <mergeCell ref="G2:G3"/>
    <mergeCell ref="H2:H3"/>
    <mergeCell ref="I2:I3"/>
    <mergeCell ref="J2:J3"/>
    <mergeCell ref="K2:K3"/>
    <mergeCell ref="L2:L3"/>
  </mergeCells>
  <printOptions horizontalCentered="1"/>
  <pageMargins left="0.275" right="0.236111111111111" top="0.156944444444444" bottom="0.0784722222222222" header="0.156944444444444" footer="0.118055555555556"/>
  <pageSetup paperSize="9" scale="51" fitToHeight="0" orientation="landscape" horizontalDpi="600"/>
  <headerFooter/>
  <rowBreaks count="2" manualBreakCount="2">
    <brk id="16" max="16383" man="1"/>
    <brk id="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洋芋粑粑大师</cp:lastModifiedBy>
  <dcterms:created xsi:type="dcterms:W3CDTF">2022-06-22T08:53:00Z</dcterms:created>
  <dcterms:modified xsi:type="dcterms:W3CDTF">2025-07-03T09:42:57Z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758654EA93DE4CC19374FC35C278E780_13</vt:lpwstr>
  </property>
  <property fmtid="{D5CDD505-2E9C-101B-9397-08002B2CF9AE}" pid="3" name="KSOProductBuildVer">
    <vt:lpwstr>2052-12.1.0.21541</vt:lpwstr>
  </property>
</Properties>
</file>