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8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<sst xmlns="http://schemas.openxmlformats.org/spreadsheetml/2006/main" count="477" uniqueCount="251">
  <si>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</si>
  <si>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</si>
  <si>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</si>
  <si>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</si>
  <si>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</si>
  <si>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</si>
  <si>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</si>
  <si>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</si>
  <si>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</si>
  <si>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</si>
  <si>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</si>
  <si>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</si>
  <si>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</si>
  <si>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</si>
  <si>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</si>
  <si>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</si>
  <si>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</si>
  <si>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</si>
  <si>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</si>
  <si>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</si>
  <si>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</si>
  <si>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</si>
  <si>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</si>
  <si>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</si>
  <si>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</si>
  <si>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</si>
  <si>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</si>
  <si>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</si>
  <si>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</si>
  <si>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</si>
  <si>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</si>
  <si>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</si>
  <si>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</si>
  <si>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</si>
  <si>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</si>
  <si>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</si>
  <si>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</si>
  <si>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</si>
  <si>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</si>
  <si>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</si>
  <si>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</si>
  <si>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</si>
  <si>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</si>
  <si>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</si>
  <si>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</si>
  <si>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</si>
  <si>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</si>
  <si>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</si>
  <si>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</si>
  <si>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</si>
  <si>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</si>
  <si>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</si>
  <si>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</si>
  <si>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</si>
  <si>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</si>
  <si>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</si>
  <si>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</si>
  <si>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</si>
  <si>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</si>
  <si>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</si>
  <si>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</si>
  <si>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</si>
  <si>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</si>
  <si>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</si>
  <si>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</si>
  <si>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</si>
  <si>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</si>
  <si>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</si>
  <si>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</si>
  <si>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131022</t>
  </si>
  <si>
    <t>宜良县第二人民医院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</si>
  <si>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</si>
  <si>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</si>
  <si>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</si>
  <si>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</si>
  <si>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</si>
  <si>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</si>
  <si>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</si>
  <si>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</si>
  <si>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</si>
  <si>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</si>
  <si>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</si>
  <si>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</si>
  <si>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</si>
  <si>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</si>
  <si>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</si>
  <si>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</si>
  <si>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</si>
  <si>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</si>
  <si>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</si>
  <si>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</si>
  <si>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</si>
  <si>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</si>
  <si>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</si>
  <si>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</si>
  <si>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</si>
  <si>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</si>
  <si>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210</t>
  </si>
  <si>
    <t>卫生健康支出</t>
  </si>
  <si>
    <t>21002</t>
  </si>
  <si>
    <t>公立医院</t>
  </si>
  <si>
    <t>2100201</t>
  </si>
  <si>
    <t>综合医院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</si>
  <si>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</si>
  <si>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</si>
  <si>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</si>
  <si>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</si>
  <si>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</si>
  <si>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</si>
  <si>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</si>
  <si>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</si>
  <si>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</si>
  <si>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</si>
  <si>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</si>
  <si>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</si>
  <si>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</si>
  <si>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</si>
  <si>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</si>
  <si>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</si>
  <si>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</si>
  <si>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</si>
  <si>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</si>
  <si>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</si>
  <si>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</si>
  <si>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</si>
  <si>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</si>
  <si>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</si>
  <si>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</si>
  <si>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</si>
  <si>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</si>
  <si>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</si>
  <si>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</si>
  <si>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</si>
  <si>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</si>
  <si>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</si>
  <si>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</si>
  <si>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</si>
  <si>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</si>
  <si>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</si>
  <si>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</si>
  <si>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</si>
  <si>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</si>
  <si>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</si>
  <si>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</si>
  <si>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</si>
  <si>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</si>
  <si>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</si>
  <si>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</si>
  <si>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</si>
  <si>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</si>
  <si>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</si>
  <si>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</si>
  <si>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</si>
  <si>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</si>
  <si>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</si>
  <si>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</si>
  <si>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</si>
  <si>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</si>
  <si>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</si>
  <si>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</si>
  <si>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</si>
  <si>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</si>
  <si>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</si>
  <si>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</si>
  <si>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</si>
  <si>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</si>
  <si>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</si>
  <si>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</si>
  <si>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</si>
  <si>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</si>
  <si>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530125210000000002154</t>
  </si>
  <si>
    <t>事业人员支出工资</t>
  </si>
  <si>
    <t>30101</t>
  </si>
  <si>
    <t>基本工资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</si>
  <si>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</si>
  <si>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</si>
  <si>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</si>
  <si>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</si>
  <si>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</si>
  <si>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</si>
  <si>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</si>
  <si>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</si>
  <si>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</si>
  <si>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</si>
  <si>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</si>
  <si>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</si>
  <si>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</si>
  <si>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</si>
  <si>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</si>
  <si>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</si>
  <si>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</si>
  <si>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</si>
  <si>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</si>
  <si>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</si>
  <si>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</si>
  <si>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</si>
  <si>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</si>
  <si>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</si>
  <si>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</si>
  <si>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</si>
  <si>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</si>
  <si>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</si>
  <si>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</si>
  <si>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</si>
  <si>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</si>
  <si>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</si>
  <si>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</si>
  <si>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</si>
  <si>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</si>
  <si>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</si>
  <si>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</si>
  <si>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</si>
  <si>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</si>
  <si>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</si>
  <si>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</si>
  <si>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</si>
  <si>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</si>
  <si>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</si>
  <si>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</si>
  <si>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</si>
  <si>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</si>
  <si>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</si>
  <si>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</si>
  <si>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</si>
  <si>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</si>
  <si>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</si>
  <si>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</si>
  <si>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</si>
  <si>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</si>
  <si>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</si>
  <si>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</si>
  <si>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</si>
  <si>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</si>
  <si>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</si>
  <si>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</si>
  <si>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</si>
  <si>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</si>
  <si>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</si>
  <si>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</si>
  <si>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</si>
  <si>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</si>
  <si>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</si>
  <si>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</si>
  <si>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</si>
  <si>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</si>
  <si>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t>备注：</t>
    </r>
    <r>
      <rPr>
        <sz val="11"/>
        <rFont val="Microsoft Sans Serif"/>
        <charset val="1"/>
      </rPr>
      <t>2025</t>
    </r>
    <r>
      <rPr>
        <sz val="11"/>
        <rFont val="宋体"/>
        <charset val="1"/>
      </rPr>
      <t>年我单位无此预算项目，本表为空。</t>
    </r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</si>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</sst>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sz val="11"/>
      <name val="Microsoft Sans Serif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7">
      <alignment horizontal="right" vertical="center"/>
    </xf>
    <xf numFmtId="177" fontId="38" fillId="0" borderId="7">
      <alignment horizontal="right" vertical="center"/>
    </xf>
    <xf numFmtId="10" fontId="38" fillId="0" borderId="7">
      <alignment horizontal="right" vertical="center"/>
    </xf>
    <xf numFmtId="178" fontId="38" fillId="0" borderId="7">
      <alignment horizontal="right" vertical="center"/>
    </xf>
    <xf numFmtId="49" fontId="38" fillId="0" borderId="7">
      <alignment horizontal="left" vertical="center" wrapText="1"/>
    </xf>
    <xf numFmtId="178" fontId="38" fillId="0" borderId="7">
      <alignment horizontal="right" vertical="center"/>
    </xf>
    <xf numFmtId="179" fontId="38" fillId="0" borderId="7">
      <alignment horizontal="right" vertical="center"/>
    </xf>
    <xf numFmtId="180" fontId="38" fillId="0" borderId="7">
      <alignment horizontal="right" vertical="center"/>
    </xf>
    <xf numFmtId="0" fontId="39" fillId="0" borderId="0">
      <alignment vertical="top"/>
      <protection locked="0"/>
    </xf>
  </cellStyleXfs>
  <cellXfs count="200">
    <xf numFmtId="0" fontId="0" fillId="0" borderId="0" xfId="0" applyFont="1" applyBorder="1"/>
    <xf numFmtId="0" fontId="1" fillId="0" borderId="0" xfId="57" applyFont="1" applyFill="1" applyBorder="1" applyAlignment="1" applyProtection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7" fillId="0" borderId="0" xfId="57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10" fillId="0" borderId="0" xfId="57" applyFont="1" applyFill="1" applyBorder="1" applyAlignment="1" applyProtection="1"/>
    <xf numFmtId="0" fontId="11" fillId="0" borderId="0" xfId="57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" fillId="0" borderId="0" xfId="57" applyFont="1" applyFill="1" applyBorder="1" applyAlignment="1" applyProtection="1">
      <alignment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1" fillId="0" borderId="0" xfId="57" applyNumberFormat="1" applyFont="1" applyFill="1" applyBorder="1" applyAlignment="1" applyProtection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10" fillId="0" borderId="0" xfId="57" applyFont="1" applyFill="1" applyAlignment="1" applyProtection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6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"单位名称："&amp;"宜良县第二人民医院"</f>
        <v>单位名称：宜良县第二人民医院</v>
      </c>
      <c r="B4" s="165"/>
      <c r="D4" s="142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82">
        <v>800000</v>
      </c>
      <c r="C7" s="168" t="s">
        <v>8</v>
      </c>
      <c r="D7" s="82"/>
    </row>
    <row r="8" ht="17.25" customHeight="1" spans="1:4">
      <c r="A8" s="168" t="s">
        <v>9</v>
      </c>
      <c r="B8" s="82"/>
      <c r="C8" s="168" t="s">
        <v>10</v>
      </c>
      <c r="D8" s="82"/>
    </row>
    <row r="9" ht="17.25" customHeight="1" spans="1:4">
      <c r="A9" s="168" t="s">
        <v>11</v>
      </c>
      <c r="B9" s="82"/>
      <c r="C9" s="199" t="s">
        <v>12</v>
      </c>
      <c r="D9" s="82"/>
    </row>
    <row r="10" ht="17.25" customHeight="1" spans="1:4">
      <c r="A10" s="168" t="s">
        <v>13</v>
      </c>
      <c r="B10" s="82"/>
      <c r="C10" s="199" t="s">
        <v>14</v>
      </c>
      <c r="D10" s="82"/>
    </row>
    <row r="11" ht="17.25" customHeight="1" spans="1:4">
      <c r="A11" s="168" t="s">
        <v>15</v>
      </c>
      <c r="B11" s="82"/>
      <c r="C11" s="199" t="s">
        <v>16</v>
      </c>
      <c r="D11" s="82"/>
    </row>
    <row r="12" ht="17.25" customHeight="1" spans="1:4">
      <c r="A12" s="168" t="s">
        <v>17</v>
      </c>
      <c r="B12" s="82"/>
      <c r="C12" s="199" t="s">
        <v>18</v>
      </c>
      <c r="D12" s="82"/>
    </row>
    <row r="13" ht="17.25" customHeight="1" spans="1:4">
      <c r="A13" s="168" t="s">
        <v>19</v>
      </c>
      <c r="B13" s="82"/>
      <c r="C13" s="32" t="s">
        <v>20</v>
      </c>
      <c r="D13" s="82"/>
    </row>
    <row r="14" ht="17.25" customHeight="1" spans="1:4">
      <c r="A14" s="168" t="s">
        <v>21</v>
      </c>
      <c r="B14" s="82"/>
      <c r="C14" s="32" t="s">
        <v>22</v>
      </c>
      <c r="D14" s="82"/>
    </row>
    <row r="15" ht="17.25" customHeight="1" spans="1:4">
      <c r="A15" s="168" t="s">
        <v>23</v>
      </c>
      <c r="B15" s="82"/>
      <c r="C15" s="32" t="s">
        <v>24</v>
      </c>
      <c r="D15" s="82">
        <v>800000</v>
      </c>
    </row>
    <row r="16" ht="17.25" customHeight="1" spans="1:4">
      <c r="A16" s="168" t="s">
        <v>25</v>
      </c>
      <c r="B16" s="82"/>
      <c r="C16" s="32" t="s">
        <v>26</v>
      </c>
      <c r="D16" s="82"/>
    </row>
    <row r="17" ht="17.25" customHeight="1" spans="1:4">
      <c r="A17" s="147"/>
      <c r="B17" s="82"/>
      <c r="C17" s="32" t="s">
        <v>27</v>
      </c>
      <c r="D17" s="82"/>
    </row>
    <row r="18" ht="17.25" customHeight="1" spans="1:4">
      <c r="A18" s="169"/>
      <c r="B18" s="82"/>
      <c r="C18" s="32" t="s">
        <v>28</v>
      </c>
      <c r="D18" s="82"/>
    </row>
    <row r="19" ht="17.25" customHeight="1" spans="1:4">
      <c r="A19" s="169"/>
      <c r="B19" s="82"/>
      <c r="C19" s="32" t="s">
        <v>29</v>
      </c>
      <c r="D19" s="82"/>
    </row>
    <row r="20" ht="17.25" customHeight="1" spans="1:4">
      <c r="A20" s="169"/>
      <c r="B20" s="82"/>
      <c r="C20" s="32" t="s">
        <v>30</v>
      </c>
      <c r="D20" s="82"/>
    </row>
    <row r="21" ht="17.25" customHeight="1" spans="1:4">
      <c r="A21" s="169"/>
      <c r="B21" s="82"/>
      <c r="C21" s="32" t="s">
        <v>31</v>
      </c>
      <c r="D21" s="82"/>
    </row>
    <row r="22" ht="17.25" customHeight="1" spans="1:4">
      <c r="A22" s="169"/>
      <c r="B22" s="82"/>
      <c r="C22" s="32" t="s">
        <v>32</v>
      </c>
      <c r="D22" s="82"/>
    </row>
    <row r="23" ht="17.25" customHeight="1" spans="1:4">
      <c r="A23" s="169"/>
      <c r="B23" s="82"/>
      <c r="C23" s="32" t="s">
        <v>33</v>
      </c>
      <c r="D23" s="82"/>
    </row>
    <row r="24" ht="17.25" customHeight="1" spans="1:4">
      <c r="A24" s="169"/>
      <c r="B24" s="82"/>
      <c r="C24" s="32" t="s">
        <v>34</v>
      </c>
      <c r="D24" s="82"/>
    </row>
    <row r="25" ht="17.25" customHeight="1" spans="1:4">
      <c r="A25" s="169"/>
      <c r="B25" s="82"/>
      <c r="C25" s="32" t="s">
        <v>35</v>
      </c>
      <c r="D25" s="82"/>
    </row>
    <row r="26" ht="17.25" customHeight="1" spans="1:4">
      <c r="A26" s="169"/>
      <c r="B26" s="82"/>
      <c r="C26" s="32" t="s">
        <v>36</v>
      </c>
      <c r="D26" s="82"/>
    </row>
    <row r="27" ht="17.25" customHeight="1" spans="1:4">
      <c r="A27" s="169"/>
      <c r="B27" s="82"/>
      <c r="C27" s="147" t="s">
        <v>37</v>
      </c>
      <c r="D27" s="82"/>
    </row>
    <row r="28" ht="17.25" customHeight="1" spans="1:4">
      <c r="A28" s="169"/>
      <c r="B28" s="82"/>
      <c r="C28" s="32" t="s">
        <v>38</v>
      </c>
      <c r="D28" s="82"/>
    </row>
    <row r="29" ht="16.5" customHeight="1" spans="1:4">
      <c r="A29" s="169"/>
      <c r="B29" s="82"/>
      <c r="C29" s="32" t="s">
        <v>39</v>
      </c>
      <c r="D29" s="82"/>
    </row>
    <row r="30" ht="16.5" customHeight="1" spans="1:4">
      <c r="A30" s="169"/>
      <c r="B30" s="82"/>
      <c r="C30" s="147" t="s">
        <v>40</v>
      </c>
      <c r="D30" s="82"/>
    </row>
    <row r="31" ht="17.25" customHeight="1" spans="1:4">
      <c r="A31" s="169"/>
      <c r="B31" s="82"/>
      <c r="C31" s="147" t="s">
        <v>41</v>
      </c>
      <c r="D31" s="82"/>
    </row>
    <row r="32" ht="17.25" customHeight="1" spans="1:4">
      <c r="A32" s="169"/>
      <c r="B32" s="82"/>
      <c r="C32" s="32" t="s">
        <v>42</v>
      </c>
      <c r="D32" s="82"/>
    </row>
    <row r="33" ht="16.5" customHeight="1" spans="1:4">
      <c r="A33" s="169" t="s">
        <v>43</v>
      </c>
      <c r="B33" s="82">
        <v>800000</v>
      </c>
      <c r="C33" s="169" t="s">
        <v>44</v>
      </c>
      <c r="D33" s="82">
        <v>800000</v>
      </c>
    </row>
    <row r="34" ht="16.5" customHeight="1" spans="1:4">
      <c r="A34" s="147" t="s">
        <v>45</v>
      </c>
      <c r="B34" s="82"/>
      <c r="C34" s="147" t="s">
        <v>46</v>
      </c>
      <c r="D34" s="82"/>
    </row>
    <row r="35" ht="16.5" customHeight="1" spans="1:4">
      <c r="A35" s="32" t="s">
        <v>47</v>
      </c>
      <c r="B35" s="82"/>
      <c r="C35" s="32" t="s">
        <v>47</v>
      </c>
      <c r="D35" s="82"/>
    </row>
    <row r="36" ht="16.5" customHeight="1" spans="1:4">
      <c r="A36" s="32" t="s">
        <v>48</v>
      </c>
      <c r="B36" s="82"/>
      <c r="C36" s="32" t="s">
        <v>49</v>
      </c>
      <c r="D36" s="82"/>
    </row>
    <row r="37" ht="16.5" customHeight="1" spans="1:4">
      <c r="A37" s="170" t="s">
        <v>50</v>
      </c>
      <c r="B37" s="82">
        <v>800000</v>
      </c>
      <c r="C37" s="170" t="s">
        <v>51</v>
      </c>
      <c r="D37" s="82">
        <v>800000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191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192</v>
      </c>
      <c r="C3" s="125"/>
      <c r="D3" s="126"/>
      <c r="E3" s="126"/>
      <c r="F3" s="126"/>
    </row>
    <row r="4" ht="13.5" customHeight="1" spans="1:6">
      <c r="A4" s="6" t="str">
        <f>"单位名称："&amp;"宜良县第二人民医院"</f>
        <v>单位名称：宜良县第二人民医院</v>
      </c>
      <c r="B4" s="6" t="s">
        <v>193</v>
      </c>
      <c r="C4" s="121"/>
      <c r="D4" s="123"/>
      <c r="E4" s="123"/>
      <c r="F4" s="120" t="s">
        <v>1</v>
      </c>
    </row>
    <row r="5" ht="19.5" customHeight="1" spans="1:6">
      <c r="A5" s="127" t="s">
        <v>152</v>
      </c>
      <c r="B5" s="128" t="s">
        <v>72</v>
      </c>
      <c r="C5" s="127" t="s">
        <v>73</v>
      </c>
      <c r="D5" s="12" t="s">
        <v>194</v>
      </c>
      <c r="E5" s="13"/>
      <c r="F5" s="14"/>
    </row>
    <row r="6" ht="18.75" customHeight="1" spans="1:6">
      <c r="A6" s="129"/>
      <c r="B6" s="130"/>
      <c r="C6" s="129"/>
      <c r="D6" s="17" t="s">
        <v>55</v>
      </c>
      <c r="E6" s="12" t="s">
        <v>75</v>
      </c>
      <c r="F6" s="17" t="s">
        <v>76</v>
      </c>
    </row>
    <row r="7" ht="18.75" customHeight="1" spans="1:6">
      <c r="A7" s="70">
        <v>1</v>
      </c>
      <c r="B7" s="131" t="s">
        <v>83</v>
      </c>
      <c r="C7" s="70">
        <v>3</v>
      </c>
      <c r="D7" s="132">
        <v>4</v>
      </c>
      <c r="E7" s="132">
        <v>5</v>
      </c>
      <c r="F7" s="132">
        <v>6</v>
      </c>
    </row>
    <row r="8" ht="21" customHeight="1" spans="1:6">
      <c r="A8" s="22"/>
      <c r="B8" s="22"/>
      <c r="C8" s="22"/>
      <c r="D8" s="82"/>
      <c r="E8" s="82"/>
      <c r="F8" s="82"/>
    </row>
    <row r="9" ht="21" customHeight="1" spans="1:6">
      <c r="A9" s="22"/>
      <c r="B9" s="22"/>
      <c r="C9" s="22"/>
      <c r="D9" s="82"/>
      <c r="E9" s="82"/>
      <c r="F9" s="82"/>
    </row>
    <row r="10" ht="18.75" customHeight="1" spans="1:6">
      <c r="A10" s="133" t="s">
        <v>141</v>
      </c>
      <c r="B10" s="133" t="s">
        <v>141</v>
      </c>
      <c r="C10" s="134" t="s">
        <v>141</v>
      </c>
      <c r="D10" s="82"/>
      <c r="E10" s="82"/>
      <c r="F10" s="82"/>
    </row>
    <row r="11" s="1" customFormat="1" ht="24" customHeight="1" spans="1:2">
      <c r="A11" s="1" t="s">
        <v>149</v>
      </c>
      <c r="B11" s="135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6"/>
      <c r="C2" s="86"/>
      <c r="R2" s="4"/>
      <c r="S2" s="4" t="s">
        <v>195</v>
      </c>
    </row>
    <row r="3" ht="41.25" customHeight="1" spans="1:19">
      <c r="A3" s="75" t="str">
        <f>"2025"&amp;"年部门政府采购预算表"</f>
        <v>2025年部门政府采购预算表</v>
      </c>
      <c r="B3" s="68"/>
      <c r="C3" s="68"/>
      <c r="D3" s="5"/>
      <c r="E3" s="5"/>
      <c r="F3" s="5"/>
      <c r="G3" s="5"/>
      <c r="H3" s="5"/>
      <c r="I3" s="5"/>
      <c r="J3" s="5"/>
      <c r="K3" s="5"/>
      <c r="L3" s="5"/>
      <c r="M3" s="68"/>
      <c r="N3" s="5"/>
      <c r="O3" s="5"/>
      <c r="P3" s="68"/>
      <c r="Q3" s="5"/>
      <c r="R3" s="68"/>
      <c r="S3" s="68"/>
    </row>
    <row r="4" ht="18.75" customHeight="1" spans="1:19">
      <c r="A4" s="113" t="str">
        <f>"单位名称："&amp;"宜良县第二人民医院"</f>
        <v>单位名称：宜良县第二人民医院</v>
      </c>
      <c r="B4" s="88"/>
      <c r="C4" s="88"/>
      <c r="D4" s="8"/>
      <c r="E4" s="8"/>
      <c r="F4" s="8"/>
      <c r="G4" s="8"/>
      <c r="H4" s="8"/>
      <c r="I4" s="8"/>
      <c r="J4" s="8"/>
      <c r="K4" s="8"/>
      <c r="L4" s="8"/>
      <c r="R4" s="9"/>
      <c r="S4" s="120" t="s">
        <v>1</v>
      </c>
    </row>
    <row r="5" ht="15.75" customHeight="1" spans="1:19">
      <c r="A5" s="11" t="s">
        <v>151</v>
      </c>
      <c r="B5" s="89" t="s">
        <v>152</v>
      </c>
      <c r="C5" s="89" t="s">
        <v>196</v>
      </c>
      <c r="D5" s="90" t="s">
        <v>197</v>
      </c>
      <c r="E5" s="90" t="s">
        <v>198</v>
      </c>
      <c r="F5" s="90" t="s">
        <v>199</v>
      </c>
      <c r="G5" s="90" t="s">
        <v>200</v>
      </c>
      <c r="H5" s="90" t="s">
        <v>201</v>
      </c>
      <c r="I5" s="103" t="s">
        <v>159</v>
      </c>
      <c r="J5" s="103"/>
      <c r="K5" s="103"/>
      <c r="L5" s="103"/>
      <c r="M5" s="104"/>
      <c r="N5" s="103"/>
      <c r="O5" s="103"/>
      <c r="P5" s="83"/>
      <c r="Q5" s="103"/>
      <c r="R5" s="104"/>
      <c r="S5" s="84"/>
    </row>
    <row r="6" ht="17.25" customHeight="1" spans="1:19">
      <c r="A6" s="16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202</v>
      </c>
      <c r="L6" s="92" t="s">
        <v>203</v>
      </c>
      <c r="M6" s="105" t="s">
        <v>204</v>
      </c>
      <c r="N6" s="106" t="s">
        <v>205</v>
      </c>
      <c r="O6" s="106"/>
      <c r="P6" s="111"/>
      <c r="Q6" s="106"/>
      <c r="R6" s="112"/>
      <c r="S6" s="93"/>
    </row>
    <row r="7" ht="54" customHeight="1" spans="1:19">
      <c r="A7" s="19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8" customHeight="1" spans="1:19">
      <c r="A8" s="114">
        <v>1</v>
      </c>
      <c r="B8" s="114" t="s">
        <v>83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5"/>
      <c r="B9" s="96"/>
      <c r="C9" s="96"/>
      <c r="D9" s="97"/>
      <c r="E9" s="97"/>
      <c r="F9" s="97"/>
      <c r="G9" s="116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8" t="s">
        <v>141</v>
      </c>
      <c r="B10" s="99"/>
      <c r="C10" s="99"/>
      <c r="D10" s="100"/>
      <c r="E10" s="100"/>
      <c r="F10" s="100"/>
      <c r="G10" s="117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3" t="s">
        <v>149</v>
      </c>
      <c r="B11" s="6"/>
      <c r="C11" s="6"/>
      <c r="D11" s="113"/>
      <c r="E11" s="113"/>
      <c r="F11" s="113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1"/>
      <c r="O2" s="79"/>
      <c r="P2" s="79"/>
      <c r="Q2" s="86"/>
      <c r="R2" s="79"/>
      <c r="S2" s="109"/>
      <c r="T2" s="109" t="s">
        <v>206</v>
      </c>
    </row>
    <row r="3" ht="41.25" customHeight="1" spans="1:20">
      <c r="A3" s="75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7"/>
      <c r="I3" s="87"/>
      <c r="J3" s="87"/>
      <c r="K3" s="87"/>
      <c r="L3" s="87"/>
      <c r="M3" s="87"/>
      <c r="N3" s="102"/>
      <c r="O3" s="87"/>
      <c r="P3" s="87"/>
      <c r="Q3" s="68"/>
      <c r="R3" s="87"/>
      <c r="S3" s="102"/>
      <c r="T3" s="68"/>
    </row>
    <row r="4" ht="22.5" customHeight="1" spans="1:20">
      <c r="A4" s="76" t="str">
        <f>"单位名称："&amp;"宜良县第二人民医院"</f>
        <v>单位名称：宜良县第二人民医院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79"/>
      <c r="P4" s="79"/>
      <c r="Q4" s="86"/>
      <c r="R4" s="79"/>
      <c r="S4" s="110"/>
      <c r="T4" s="109" t="s">
        <v>1</v>
      </c>
    </row>
    <row r="5" ht="24" customHeight="1" spans="1:20">
      <c r="A5" s="11" t="s">
        <v>151</v>
      </c>
      <c r="B5" s="89" t="s">
        <v>152</v>
      </c>
      <c r="C5" s="89" t="s">
        <v>196</v>
      </c>
      <c r="D5" s="89" t="s">
        <v>207</v>
      </c>
      <c r="E5" s="89" t="s">
        <v>208</v>
      </c>
      <c r="F5" s="89" t="s">
        <v>209</v>
      </c>
      <c r="G5" s="89" t="s">
        <v>210</v>
      </c>
      <c r="H5" s="90" t="s">
        <v>211</v>
      </c>
      <c r="I5" s="90" t="s">
        <v>212</v>
      </c>
      <c r="J5" s="103" t="s">
        <v>159</v>
      </c>
      <c r="K5" s="103"/>
      <c r="L5" s="103"/>
      <c r="M5" s="103"/>
      <c r="N5" s="104"/>
      <c r="O5" s="103"/>
      <c r="P5" s="103"/>
      <c r="Q5" s="83"/>
      <c r="R5" s="103"/>
      <c r="S5" s="104"/>
      <c r="T5" s="84"/>
    </row>
    <row r="6" ht="24" customHeight="1" spans="1:20">
      <c r="A6" s="16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202</v>
      </c>
      <c r="M6" s="92" t="s">
        <v>203</v>
      </c>
      <c r="N6" s="105" t="s">
        <v>204</v>
      </c>
      <c r="O6" s="106" t="s">
        <v>205</v>
      </c>
      <c r="P6" s="106"/>
      <c r="Q6" s="111"/>
      <c r="R6" s="106"/>
      <c r="S6" s="112"/>
      <c r="T6" s="93"/>
    </row>
    <row r="7" ht="54" customHeight="1" spans="1:20">
      <c r="A7" s="19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20">
        <v>1</v>
      </c>
      <c r="B8" s="93">
        <v>2</v>
      </c>
      <c r="C8" s="20">
        <v>3</v>
      </c>
      <c r="D8" s="20">
        <v>4</v>
      </c>
      <c r="E8" s="93">
        <v>5</v>
      </c>
      <c r="F8" s="20">
        <v>6</v>
      </c>
      <c r="G8" s="20">
        <v>7</v>
      </c>
      <c r="H8" s="93">
        <v>8</v>
      </c>
      <c r="I8" s="20">
        <v>9</v>
      </c>
      <c r="J8" s="20">
        <v>10</v>
      </c>
      <c r="K8" s="93">
        <v>11</v>
      </c>
      <c r="L8" s="20">
        <v>12</v>
      </c>
      <c r="M8" s="20">
        <v>13</v>
      </c>
      <c r="N8" s="93">
        <v>14</v>
      </c>
      <c r="O8" s="20">
        <v>15</v>
      </c>
      <c r="P8" s="20">
        <v>16</v>
      </c>
      <c r="Q8" s="93">
        <v>17</v>
      </c>
      <c r="R8" s="20">
        <v>18</v>
      </c>
      <c r="S8" s="20">
        <v>19</v>
      </c>
      <c r="T8" s="20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8" t="s">
        <v>141</v>
      </c>
      <c r="B10" s="99"/>
      <c r="C10" s="99"/>
      <c r="D10" s="99"/>
      <c r="E10" s="99"/>
      <c r="F10" s="99"/>
      <c r="G10" s="99"/>
      <c r="H10" s="100"/>
      <c r="I10" s="108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2">
      <c r="A11" s="1" t="s">
        <v>149</v>
      </c>
      <c r="B11" s="38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4"/>
      <c r="W2" s="4"/>
      <c r="X2" s="4" t="s">
        <v>213</v>
      </c>
    </row>
    <row r="3" ht="41.25" customHeight="1" spans="1:24">
      <c r="A3" s="75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8"/>
      <c r="X3" s="68"/>
    </row>
    <row r="4" ht="18" customHeight="1" spans="1:24">
      <c r="A4" s="76" t="str">
        <f>"单位名称："&amp;"宜良县第二人民医院"</f>
        <v>单位名称：宜良县第二人民医院</v>
      </c>
      <c r="B4" s="77"/>
      <c r="C4" s="77"/>
      <c r="D4" s="78"/>
      <c r="E4" s="79"/>
      <c r="F4" s="79"/>
      <c r="G4" s="79"/>
      <c r="H4" s="79"/>
      <c r="I4" s="79"/>
      <c r="W4" s="9"/>
      <c r="X4" s="9" t="s">
        <v>1</v>
      </c>
    </row>
    <row r="5" ht="19.5" customHeight="1" spans="1:24">
      <c r="A5" s="28" t="s">
        <v>214</v>
      </c>
      <c r="B5" s="12" t="s">
        <v>159</v>
      </c>
      <c r="C5" s="13"/>
      <c r="D5" s="13"/>
      <c r="E5" s="12" t="s">
        <v>215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3"/>
      <c r="X5" s="84"/>
    </row>
    <row r="6" ht="40.5" customHeight="1" spans="1:24">
      <c r="A6" s="20"/>
      <c r="B6" s="29" t="s">
        <v>55</v>
      </c>
      <c r="C6" s="11" t="s">
        <v>58</v>
      </c>
      <c r="D6" s="80" t="s">
        <v>202</v>
      </c>
      <c r="E6" s="49" t="s">
        <v>216</v>
      </c>
      <c r="F6" s="49" t="s">
        <v>217</v>
      </c>
      <c r="G6" s="49" t="s">
        <v>218</v>
      </c>
      <c r="H6" s="49" t="s">
        <v>219</v>
      </c>
      <c r="I6" s="49" t="s">
        <v>220</v>
      </c>
      <c r="J6" s="49" t="s">
        <v>221</v>
      </c>
      <c r="K6" s="49" t="s">
        <v>222</v>
      </c>
      <c r="L6" s="49" t="s">
        <v>223</v>
      </c>
      <c r="M6" s="49" t="s">
        <v>224</v>
      </c>
      <c r="N6" s="49" t="s">
        <v>225</v>
      </c>
      <c r="O6" s="49" t="s">
        <v>226</v>
      </c>
      <c r="P6" s="49" t="s">
        <v>227</v>
      </c>
      <c r="Q6" s="49" t="s">
        <v>228</v>
      </c>
      <c r="R6" s="49" t="s">
        <v>229</v>
      </c>
      <c r="S6" s="49" t="s">
        <v>230</v>
      </c>
      <c r="T6" s="49" t="s">
        <v>231</v>
      </c>
      <c r="U6" s="49" t="s">
        <v>232</v>
      </c>
      <c r="V6" s="49" t="s">
        <v>233</v>
      </c>
      <c r="W6" s="49" t="s">
        <v>234</v>
      </c>
      <c r="X6" s="85" t="s">
        <v>235</v>
      </c>
    </row>
    <row r="7" ht="19.5" customHeight="1" spans="1:24">
      <c r="A7" s="21">
        <v>1</v>
      </c>
      <c r="B7" s="21">
        <v>2</v>
      </c>
      <c r="C7" s="21">
        <v>3</v>
      </c>
      <c r="D7" s="81">
        <v>4</v>
      </c>
      <c r="E7" s="36">
        <v>5</v>
      </c>
      <c r="F7" s="21">
        <v>6</v>
      </c>
      <c r="G7" s="21">
        <v>7</v>
      </c>
      <c r="H7" s="81">
        <v>8</v>
      </c>
      <c r="I7" s="21">
        <v>9</v>
      </c>
      <c r="J7" s="21">
        <v>10</v>
      </c>
      <c r="K7" s="21">
        <v>11</v>
      </c>
      <c r="L7" s="81">
        <v>12</v>
      </c>
      <c r="M7" s="21">
        <v>13</v>
      </c>
      <c r="N7" s="21">
        <v>14</v>
      </c>
      <c r="O7" s="21">
        <v>15</v>
      </c>
      <c r="P7" s="81">
        <v>16</v>
      </c>
      <c r="Q7" s="21">
        <v>17</v>
      </c>
      <c r="R7" s="21">
        <v>18</v>
      </c>
      <c r="S7" s="21">
        <v>19</v>
      </c>
      <c r="T7" s="81">
        <v>20</v>
      </c>
      <c r="U7" s="81">
        <v>21</v>
      </c>
      <c r="V7" s="81">
        <v>22</v>
      </c>
      <c r="W7" s="36">
        <v>23</v>
      </c>
      <c r="X7" s="36">
        <v>24</v>
      </c>
    </row>
    <row r="8" ht="19.5" customHeight="1" spans="1:24">
      <c r="A8" s="30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9.5" customHeight="1" spans="1:24">
      <c r="A9" s="7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customHeight="1" spans="1:2">
      <c r="A10" s="1" t="s">
        <v>149</v>
      </c>
      <c r="B10" s="1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236</v>
      </c>
    </row>
    <row r="3" ht="41.25" customHeight="1" spans="1:10">
      <c r="A3" s="67" t="str">
        <f>"2025"&amp;"年对下转移支付绩效目标表"</f>
        <v>2025年对下转移支付绩效目标表</v>
      </c>
      <c r="B3" s="5"/>
      <c r="C3" s="5"/>
      <c r="D3" s="5"/>
      <c r="E3" s="5"/>
      <c r="F3" s="68"/>
      <c r="G3" s="5"/>
      <c r="H3" s="68"/>
      <c r="I3" s="68"/>
      <c r="J3" s="5"/>
    </row>
    <row r="4" ht="17.25" customHeight="1" spans="1:1">
      <c r="A4" s="6" t="str">
        <f>"单位名称："&amp;"宜良县第二人民医院"</f>
        <v>单位名称：宜良县第二人民医院</v>
      </c>
    </row>
    <row r="5" ht="44.25" customHeight="1" spans="1:10">
      <c r="A5" s="69" t="s">
        <v>214</v>
      </c>
      <c r="B5" s="69" t="s">
        <v>182</v>
      </c>
      <c r="C5" s="69" t="s">
        <v>183</v>
      </c>
      <c r="D5" s="69" t="s">
        <v>184</v>
      </c>
      <c r="E5" s="69" t="s">
        <v>185</v>
      </c>
      <c r="F5" s="70" t="s">
        <v>186</v>
      </c>
      <c r="G5" s="69" t="s">
        <v>187</v>
      </c>
      <c r="H5" s="70" t="s">
        <v>188</v>
      </c>
      <c r="I5" s="70" t="s">
        <v>189</v>
      </c>
      <c r="J5" s="69" t="s">
        <v>190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0"/>
      <c r="B7" s="71"/>
      <c r="C7" s="71"/>
      <c r="D7" s="71"/>
      <c r="E7" s="55"/>
      <c r="F7" s="72"/>
      <c r="G7" s="55"/>
      <c r="H7" s="72"/>
      <c r="I7" s="72"/>
      <c r="J7" s="55"/>
    </row>
    <row r="8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9" s="38" customFormat="1" ht="30" customHeight="1" spans="1:10">
      <c r="A9" s="73" t="s">
        <v>149</v>
      </c>
      <c r="B9" s="73"/>
      <c r="C9" s="73"/>
      <c r="D9" s="73"/>
      <c r="E9" s="73"/>
      <c r="G9" s="73"/>
      <c r="J9" s="73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237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"单位名称："&amp;"宜良县第二人民医院"</f>
        <v>单位名称：宜良县第二人民医院</v>
      </c>
      <c r="B4" s="46"/>
      <c r="C4" s="46"/>
      <c r="D4" s="47"/>
      <c r="F4" s="44"/>
      <c r="G4" s="43"/>
      <c r="H4" s="43"/>
      <c r="I4" s="66" t="s">
        <v>1</v>
      </c>
    </row>
    <row r="5" ht="28.5" customHeight="1" spans="1:9">
      <c r="A5" s="48" t="s">
        <v>151</v>
      </c>
      <c r="B5" s="49" t="s">
        <v>152</v>
      </c>
      <c r="C5" s="50" t="s">
        <v>238</v>
      </c>
      <c r="D5" s="48" t="s">
        <v>239</v>
      </c>
      <c r="E5" s="48" t="s">
        <v>240</v>
      </c>
      <c r="F5" s="48" t="s">
        <v>241</v>
      </c>
      <c r="G5" s="49" t="s">
        <v>242</v>
      </c>
      <c r="H5" s="36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200</v>
      </c>
      <c r="H6" s="49" t="s">
        <v>243</v>
      </c>
      <c r="I6" s="49" t="s">
        <v>244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/>
      <c r="B8" s="32"/>
      <c r="C8" s="32"/>
      <c r="D8" s="30"/>
      <c r="E8" s="22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s="38" customFormat="1" customHeight="1" spans="1:9">
      <c r="A10" s="64" t="s">
        <v>245</v>
      </c>
      <c r="D10" s="65"/>
      <c r="E10" s="65"/>
      <c r="F10" s="65"/>
      <c r="I10" s="65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246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"单位名称："&amp;"宜良县第二人民医院"</f>
        <v>单位名称：宜良县第二人民医院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175</v>
      </c>
      <c r="B5" s="10" t="s">
        <v>154</v>
      </c>
      <c r="C5" s="10" t="s">
        <v>176</v>
      </c>
      <c r="D5" s="11" t="s">
        <v>155</v>
      </c>
      <c r="E5" s="11" t="s">
        <v>156</v>
      </c>
      <c r="F5" s="11" t="s">
        <v>177</v>
      </c>
      <c r="G5" s="11" t="s">
        <v>178</v>
      </c>
      <c r="H5" s="28" t="s">
        <v>55</v>
      </c>
      <c r="I5" s="12" t="s">
        <v>247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6">
        <v>10</v>
      </c>
      <c r="K8" s="36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2"/>
      <c r="C10" s="22"/>
      <c r="D10" s="22"/>
      <c r="E10" s="22"/>
      <c r="F10" s="22"/>
      <c r="G10" s="22"/>
      <c r="H10" s="24"/>
      <c r="I10" s="24"/>
      <c r="J10" s="24"/>
      <c r="K10" s="31"/>
    </row>
    <row r="11" ht="18.75" customHeight="1" spans="1:11">
      <c r="A11" s="33" t="s">
        <v>141</v>
      </c>
      <c r="B11" s="34"/>
      <c r="C11" s="34"/>
      <c r="D11" s="34"/>
      <c r="E11" s="34"/>
      <c r="F11" s="34"/>
      <c r="G11" s="35"/>
      <c r="H11" s="24"/>
      <c r="I11" s="24"/>
      <c r="J11" s="24"/>
      <c r="K11" s="31"/>
    </row>
    <row r="12" s="1" customFormat="1" customHeight="1" spans="1:1">
      <c r="A12" s="1" t="s">
        <v>149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248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"单位名称："&amp;"宜良县第二人民医院"</f>
        <v>单位名称：宜良县第二人民医院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176</v>
      </c>
      <c r="B5" s="10" t="s">
        <v>175</v>
      </c>
      <c r="C5" s="10" t="s">
        <v>154</v>
      </c>
      <c r="D5" s="11" t="s">
        <v>249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250</v>
      </c>
      <c r="C11" s="26"/>
      <c r="D11" s="27"/>
      <c r="E11" s="24"/>
      <c r="F11" s="24"/>
      <c r="G11" s="24"/>
    </row>
    <row r="12" s="1" customFormat="1" customHeight="1" spans="1:1">
      <c r="A12" s="1" t="s">
        <v>149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6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"单位名称："&amp;"宜良县第二人民医院"</f>
        <v>单位名称：宜良县第二人民医院</v>
      </c>
      <c r="S4" s="47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33"/>
      <c r="J5" s="188"/>
      <c r="K5" s="188"/>
      <c r="L5" s="188"/>
      <c r="M5" s="188"/>
      <c r="N5" s="194"/>
      <c r="O5" s="188" t="s">
        <v>45</v>
      </c>
      <c r="P5" s="188"/>
      <c r="Q5" s="188"/>
      <c r="R5" s="188"/>
      <c r="S5" s="194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5" t="s">
        <v>62</v>
      </c>
      <c r="J6" s="196"/>
      <c r="K6" s="196"/>
      <c r="L6" s="196"/>
      <c r="M6" s="196"/>
      <c r="N6" s="197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8"/>
      <c r="C7" s="117"/>
      <c r="D7" s="117"/>
      <c r="E7" s="117"/>
      <c r="F7" s="117"/>
      <c r="G7" s="117"/>
      <c r="H7" s="117"/>
      <c r="I7" s="72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7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72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2" t="s">
        <v>69</v>
      </c>
      <c r="B9" s="22" t="s">
        <v>70</v>
      </c>
      <c r="C9" s="82">
        <v>800000</v>
      </c>
      <c r="D9" s="82">
        <v>800000</v>
      </c>
      <c r="E9" s="82">
        <v>800000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50" t="s">
        <v>55</v>
      </c>
      <c r="B10" s="193"/>
      <c r="C10" s="82">
        <v>800000</v>
      </c>
      <c r="D10" s="82">
        <v>800000</v>
      </c>
      <c r="E10" s="82">
        <v>800000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"单位名称："&amp;"宜良县第二人民医院"</f>
        <v>单位名称：宜良县第二人民医院</v>
      </c>
      <c r="O4" s="47" t="s">
        <v>1</v>
      </c>
    </row>
    <row r="5" ht="27" customHeight="1" spans="1:15">
      <c r="A5" s="172" t="s">
        <v>72</v>
      </c>
      <c r="B5" s="172" t="s">
        <v>73</v>
      </c>
      <c r="C5" s="172" t="s">
        <v>55</v>
      </c>
      <c r="D5" s="173" t="s">
        <v>58</v>
      </c>
      <c r="E5" s="174"/>
      <c r="F5" s="175"/>
      <c r="G5" s="176" t="s">
        <v>59</v>
      </c>
      <c r="H5" s="176" t="s">
        <v>60</v>
      </c>
      <c r="I5" s="176" t="s">
        <v>74</v>
      </c>
      <c r="J5" s="173" t="s">
        <v>62</v>
      </c>
      <c r="K5" s="174"/>
      <c r="L5" s="174"/>
      <c r="M5" s="174"/>
      <c r="N5" s="183"/>
      <c r="O5" s="184"/>
    </row>
    <row r="6" ht="42" customHeight="1" spans="1:15">
      <c r="A6" s="177"/>
      <c r="B6" s="177"/>
      <c r="C6" s="178"/>
      <c r="D6" s="179" t="s">
        <v>57</v>
      </c>
      <c r="E6" s="179" t="s">
        <v>75</v>
      </c>
      <c r="F6" s="179" t="s">
        <v>76</v>
      </c>
      <c r="G6" s="178"/>
      <c r="H6" s="178"/>
      <c r="I6" s="185"/>
      <c r="J6" s="179" t="s">
        <v>57</v>
      </c>
      <c r="K6" s="166" t="s">
        <v>77</v>
      </c>
      <c r="L6" s="166" t="s">
        <v>78</v>
      </c>
      <c r="M6" s="166" t="s">
        <v>79</v>
      </c>
      <c r="N6" s="166" t="s">
        <v>80</v>
      </c>
      <c r="O6" s="166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2">
        <v>800000</v>
      </c>
      <c r="D8" s="82">
        <v>800000</v>
      </c>
      <c r="E8" s="82">
        <v>800000</v>
      </c>
      <c r="F8" s="82"/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80" t="s">
        <v>99</v>
      </c>
      <c r="B9" s="180" t="s">
        <v>100</v>
      </c>
      <c r="C9" s="82">
        <v>800000</v>
      </c>
      <c r="D9" s="82">
        <v>800000</v>
      </c>
      <c r="E9" s="82">
        <v>800000</v>
      </c>
      <c r="F9" s="82"/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1" t="s">
        <v>101</v>
      </c>
      <c r="B10" s="181" t="s">
        <v>102</v>
      </c>
      <c r="C10" s="82">
        <v>800000</v>
      </c>
      <c r="D10" s="82">
        <v>800000</v>
      </c>
      <c r="E10" s="82">
        <v>800000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82" t="s">
        <v>55</v>
      </c>
      <c r="B11" s="35"/>
      <c r="C11" s="82">
        <v>800000</v>
      </c>
      <c r="D11" s="82">
        <v>800000</v>
      </c>
      <c r="E11" s="82">
        <v>800000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103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"单位名称："&amp;"宜良县第二人民医院"</f>
        <v>单位名称：宜良县第二人民医院</v>
      </c>
      <c r="B4" s="165"/>
      <c r="D4" s="47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104</v>
      </c>
      <c r="B7" s="82">
        <v>800000</v>
      </c>
      <c r="C7" s="168" t="s">
        <v>105</v>
      </c>
      <c r="D7" s="82">
        <v>800000</v>
      </c>
    </row>
    <row r="8" ht="16.5" customHeight="1" spans="1:4">
      <c r="A8" s="168" t="s">
        <v>106</v>
      </c>
      <c r="B8" s="82">
        <v>800000</v>
      </c>
      <c r="C8" s="168" t="s">
        <v>107</v>
      </c>
      <c r="D8" s="82"/>
    </row>
    <row r="9" ht="16.5" customHeight="1" spans="1:4">
      <c r="A9" s="168" t="s">
        <v>108</v>
      </c>
      <c r="B9" s="82"/>
      <c r="C9" s="168" t="s">
        <v>109</v>
      </c>
      <c r="D9" s="82"/>
    </row>
    <row r="10" ht="16.5" customHeight="1" spans="1:4">
      <c r="A10" s="168" t="s">
        <v>110</v>
      </c>
      <c r="B10" s="82"/>
      <c r="C10" s="168" t="s">
        <v>111</v>
      </c>
      <c r="D10" s="82"/>
    </row>
    <row r="11" ht="16.5" customHeight="1" spans="1:4">
      <c r="A11" s="168" t="s">
        <v>112</v>
      </c>
      <c r="B11" s="82"/>
      <c r="C11" s="168" t="s">
        <v>113</v>
      </c>
      <c r="D11" s="82"/>
    </row>
    <row r="12" ht="16.5" customHeight="1" spans="1:4">
      <c r="A12" s="168" t="s">
        <v>106</v>
      </c>
      <c r="B12" s="82"/>
      <c r="C12" s="168" t="s">
        <v>114</v>
      </c>
      <c r="D12" s="82"/>
    </row>
    <row r="13" ht="16.5" customHeight="1" spans="1:4">
      <c r="A13" s="147" t="s">
        <v>108</v>
      </c>
      <c r="B13" s="82"/>
      <c r="C13" s="71" t="s">
        <v>115</v>
      </c>
      <c r="D13" s="82"/>
    </row>
    <row r="14" ht="16.5" customHeight="1" spans="1:4">
      <c r="A14" s="147" t="s">
        <v>110</v>
      </c>
      <c r="B14" s="82"/>
      <c r="C14" s="71" t="s">
        <v>116</v>
      </c>
      <c r="D14" s="82"/>
    </row>
    <row r="15" ht="16.5" customHeight="1" spans="1:4">
      <c r="A15" s="169"/>
      <c r="B15" s="82"/>
      <c r="C15" s="71" t="s">
        <v>117</v>
      </c>
      <c r="D15" s="82"/>
    </row>
    <row r="16" ht="16.5" customHeight="1" spans="1:4">
      <c r="A16" s="169"/>
      <c r="B16" s="82"/>
      <c r="C16" s="71" t="s">
        <v>118</v>
      </c>
      <c r="D16" s="82">
        <v>800000</v>
      </c>
    </row>
    <row r="17" ht="16.5" customHeight="1" spans="1:4">
      <c r="A17" s="169"/>
      <c r="B17" s="82"/>
      <c r="C17" s="71" t="s">
        <v>119</v>
      </c>
      <c r="D17" s="82"/>
    </row>
    <row r="18" ht="16.5" customHeight="1" spans="1:4">
      <c r="A18" s="169"/>
      <c r="B18" s="82"/>
      <c r="C18" s="71" t="s">
        <v>120</v>
      </c>
      <c r="D18" s="82"/>
    </row>
    <row r="19" ht="16.5" customHeight="1" spans="1:4">
      <c r="A19" s="169"/>
      <c r="B19" s="82"/>
      <c r="C19" s="71" t="s">
        <v>121</v>
      </c>
      <c r="D19" s="82"/>
    </row>
    <row r="20" ht="16.5" customHeight="1" spans="1:4">
      <c r="A20" s="169"/>
      <c r="B20" s="82"/>
      <c r="C20" s="71" t="s">
        <v>122</v>
      </c>
      <c r="D20" s="82"/>
    </row>
    <row r="21" ht="16.5" customHeight="1" spans="1:4">
      <c r="A21" s="169"/>
      <c r="B21" s="82"/>
      <c r="C21" s="71" t="s">
        <v>123</v>
      </c>
      <c r="D21" s="82"/>
    </row>
    <row r="22" ht="16.5" customHeight="1" spans="1:4">
      <c r="A22" s="169"/>
      <c r="B22" s="82"/>
      <c r="C22" s="71" t="s">
        <v>124</v>
      </c>
      <c r="D22" s="82"/>
    </row>
    <row r="23" ht="16.5" customHeight="1" spans="1:4">
      <c r="A23" s="169"/>
      <c r="B23" s="82"/>
      <c r="C23" s="71" t="s">
        <v>125</v>
      </c>
      <c r="D23" s="82"/>
    </row>
    <row r="24" ht="16.5" customHeight="1" spans="1:4">
      <c r="A24" s="169"/>
      <c r="B24" s="82"/>
      <c r="C24" s="71" t="s">
        <v>126</v>
      </c>
      <c r="D24" s="82"/>
    </row>
    <row r="25" ht="16.5" customHeight="1" spans="1:4">
      <c r="A25" s="169"/>
      <c r="B25" s="82"/>
      <c r="C25" s="71" t="s">
        <v>127</v>
      </c>
      <c r="D25" s="82"/>
    </row>
    <row r="26" ht="16.5" customHeight="1" spans="1:4">
      <c r="A26" s="169"/>
      <c r="B26" s="82"/>
      <c r="C26" s="71" t="s">
        <v>128</v>
      </c>
      <c r="D26" s="82"/>
    </row>
    <row r="27" ht="16.5" customHeight="1" spans="1:4">
      <c r="A27" s="169"/>
      <c r="B27" s="82"/>
      <c r="C27" s="71" t="s">
        <v>129</v>
      </c>
      <c r="D27" s="82"/>
    </row>
    <row r="28" ht="16.5" customHeight="1" spans="1:4">
      <c r="A28" s="169"/>
      <c r="B28" s="82"/>
      <c r="C28" s="71" t="s">
        <v>130</v>
      </c>
      <c r="D28" s="82"/>
    </row>
    <row r="29" ht="16.5" customHeight="1" spans="1:4">
      <c r="A29" s="169"/>
      <c r="B29" s="82"/>
      <c r="C29" s="71" t="s">
        <v>131</v>
      </c>
      <c r="D29" s="82"/>
    </row>
    <row r="30" ht="16.5" customHeight="1" spans="1:4">
      <c r="A30" s="169"/>
      <c r="B30" s="82"/>
      <c r="C30" s="71" t="s">
        <v>132</v>
      </c>
      <c r="D30" s="82"/>
    </row>
    <row r="31" ht="16.5" customHeight="1" spans="1:4">
      <c r="A31" s="169"/>
      <c r="B31" s="82"/>
      <c r="C31" s="71" t="s">
        <v>133</v>
      </c>
      <c r="D31" s="82"/>
    </row>
    <row r="32" ht="16.5" customHeight="1" spans="1:4">
      <c r="A32" s="169"/>
      <c r="B32" s="82"/>
      <c r="C32" s="147" t="s">
        <v>134</v>
      </c>
      <c r="D32" s="82"/>
    </row>
    <row r="33" ht="16.5" customHeight="1" spans="1:4">
      <c r="A33" s="169"/>
      <c r="B33" s="82"/>
      <c r="C33" s="147" t="s">
        <v>135</v>
      </c>
      <c r="D33" s="82"/>
    </row>
    <row r="34" ht="16.5" customHeight="1" spans="1:4">
      <c r="A34" s="169"/>
      <c r="B34" s="82"/>
      <c r="C34" s="30" t="s">
        <v>136</v>
      </c>
      <c r="D34" s="82"/>
    </row>
    <row r="35" ht="15" customHeight="1" spans="1:4">
      <c r="A35" s="170" t="s">
        <v>50</v>
      </c>
      <c r="B35" s="171">
        <v>800000</v>
      </c>
      <c r="C35" s="170" t="s">
        <v>51</v>
      </c>
      <c r="D35" s="171">
        <v>800000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37"/>
      <c r="F2" s="74"/>
      <c r="G2" s="142" t="s">
        <v>137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6" t="str">
        <f>"单位名称："&amp;"宜良县第二人民医院"</f>
        <v>单位名称：宜良县第二人民医院</v>
      </c>
      <c r="F4" s="123"/>
      <c r="G4" s="142" t="s">
        <v>1</v>
      </c>
    </row>
    <row r="5" ht="20.25" customHeight="1" spans="1:7">
      <c r="A5" s="159" t="s">
        <v>138</v>
      </c>
      <c r="B5" s="160"/>
      <c r="C5" s="127" t="s">
        <v>55</v>
      </c>
      <c r="D5" s="150" t="s">
        <v>75</v>
      </c>
      <c r="E5" s="13"/>
      <c r="F5" s="14"/>
      <c r="G5" s="139" t="s">
        <v>76</v>
      </c>
    </row>
    <row r="6" ht="20.25" customHeight="1" spans="1:7">
      <c r="A6" s="161" t="s">
        <v>72</v>
      </c>
      <c r="B6" s="161" t="s">
        <v>73</v>
      </c>
      <c r="C6" s="20"/>
      <c r="D6" s="132" t="s">
        <v>57</v>
      </c>
      <c r="E6" s="132" t="s">
        <v>139</v>
      </c>
      <c r="F6" s="132" t="s">
        <v>140</v>
      </c>
      <c r="G6" s="141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82">
        <v>800000</v>
      </c>
      <c r="D8" s="82">
        <v>800000</v>
      </c>
      <c r="E8" s="82">
        <v>800000</v>
      </c>
      <c r="F8" s="82"/>
      <c r="G8" s="82"/>
    </row>
    <row r="9" ht="18" customHeight="1" spans="1:7">
      <c r="A9" s="162" t="s">
        <v>99</v>
      </c>
      <c r="B9" s="162" t="s">
        <v>100</v>
      </c>
      <c r="C9" s="82">
        <v>800000</v>
      </c>
      <c r="D9" s="82">
        <v>800000</v>
      </c>
      <c r="E9" s="82">
        <v>800000</v>
      </c>
      <c r="F9" s="82"/>
      <c r="G9" s="82"/>
    </row>
    <row r="10" ht="18" customHeight="1" spans="1:7">
      <c r="A10" s="163" t="s">
        <v>101</v>
      </c>
      <c r="B10" s="163" t="s">
        <v>102</v>
      </c>
      <c r="C10" s="82">
        <v>800000</v>
      </c>
      <c r="D10" s="82">
        <v>800000</v>
      </c>
      <c r="E10" s="82">
        <v>800000</v>
      </c>
      <c r="F10" s="82"/>
      <c r="G10" s="82"/>
    </row>
    <row r="11" ht="18" customHeight="1" spans="1:7">
      <c r="A11" s="81" t="s">
        <v>141</v>
      </c>
      <c r="B11" s="164" t="s">
        <v>141</v>
      </c>
      <c r="C11" s="82">
        <v>800000</v>
      </c>
      <c r="D11" s="82">
        <v>800000</v>
      </c>
      <c r="E11" s="82">
        <v>800000</v>
      </c>
      <c r="F11" s="82"/>
      <c r="G11" s="82"/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54" t="s">
        <v>142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3" t="str">
        <f>"单位名称："&amp;"宜良县第二人民医院"</f>
        <v>单位名称：宜良县第二人民医院</v>
      </c>
      <c r="B4" s="156"/>
      <c r="D4" s="44"/>
      <c r="E4" s="43"/>
      <c r="F4" s="66" t="s">
        <v>1</v>
      </c>
    </row>
    <row r="5" ht="27" customHeight="1" spans="1:6">
      <c r="A5" s="48" t="s">
        <v>143</v>
      </c>
      <c r="B5" s="48" t="s">
        <v>144</v>
      </c>
      <c r="C5" s="50" t="s">
        <v>145</v>
      </c>
      <c r="D5" s="48"/>
      <c r="E5" s="49"/>
      <c r="F5" s="48" t="s">
        <v>146</v>
      </c>
    </row>
    <row r="6" ht="28.5" customHeight="1" spans="1:6">
      <c r="A6" s="157"/>
      <c r="B6" s="52"/>
      <c r="C6" s="49" t="s">
        <v>57</v>
      </c>
      <c r="D6" s="49" t="s">
        <v>147</v>
      </c>
      <c r="E6" s="49" t="s">
        <v>148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2"/>
      <c r="B8" s="82"/>
      <c r="C8" s="82"/>
      <c r="D8" s="82"/>
      <c r="E8" s="82"/>
      <c r="F8" s="82"/>
    </row>
    <row r="9" s="38" customFormat="1" ht="29" customHeight="1" spans="1:6">
      <c r="A9" s="158" t="s">
        <v>149</v>
      </c>
      <c r="B9" s="158"/>
      <c r="C9" s="158"/>
      <c r="D9" s="158"/>
      <c r="E9" s="158"/>
      <c r="F9" s="158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37"/>
      <c r="C2" s="143"/>
      <c r="E2" s="144"/>
      <c r="F2" s="144"/>
      <c r="G2" s="144"/>
      <c r="H2" s="144"/>
      <c r="I2" s="86"/>
      <c r="J2" s="86"/>
      <c r="K2" s="86"/>
      <c r="L2" s="86"/>
      <c r="M2" s="86"/>
      <c r="N2" s="86"/>
      <c r="R2" s="86"/>
      <c r="V2" s="143"/>
      <c r="X2" s="4" t="s">
        <v>150</v>
      </c>
    </row>
    <row r="3" ht="45.75" customHeight="1" spans="1:24">
      <c r="A3" s="68" t="str">
        <f>"2025"&amp;"年部门基本支出预算表"</f>
        <v>2025年部门基本支出预算表</v>
      </c>
      <c r="B3" s="5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5"/>
      <c r="P3" s="5"/>
      <c r="Q3" s="5"/>
      <c r="R3" s="68"/>
      <c r="S3" s="68"/>
      <c r="T3" s="68"/>
      <c r="U3" s="68"/>
      <c r="V3" s="68"/>
      <c r="W3" s="68"/>
      <c r="X3" s="68"/>
    </row>
    <row r="4" ht="18.75" customHeight="1" spans="1:24">
      <c r="A4" s="6" t="str">
        <f>"单位名称："&amp;"宜良县第二人民医院"</f>
        <v>单位名称：宜良县第二人民医院</v>
      </c>
      <c r="B4" s="7"/>
      <c r="C4" s="145"/>
      <c r="D4" s="145"/>
      <c r="E4" s="145"/>
      <c r="F4" s="145"/>
      <c r="G4" s="145"/>
      <c r="H4" s="145"/>
      <c r="I4" s="88"/>
      <c r="J4" s="88"/>
      <c r="K4" s="88"/>
      <c r="L4" s="88"/>
      <c r="M4" s="88"/>
      <c r="N4" s="88"/>
      <c r="O4" s="8"/>
      <c r="P4" s="8"/>
      <c r="Q4" s="8"/>
      <c r="R4" s="88"/>
      <c r="V4" s="143"/>
      <c r="X4" s="4" t="s">
        <v>1</v>
      </c>
    </row>
    <row r="5" ht="18" customHeight="1" spans="1:24">
      <c r="A5" s="10" t="s">
        <v>151</v>
      </c>
      <c r="B5" s="10" t="s">
        <v>152</v>
      </c>
      <c r="C5" s="10" t="s">
        <v>153</v>
      </c>
      <c r="D5" s="10" t="s">
        <v>154</v>
      </c>
      <c r="E5" s="10" t="s">
        <v>155</v>
      </c>
      <c r="F5" s="10" t="s">
        <v>156</v>
      </c>
      <c r="G5" s="10" t="s">
        <v>157</v>
      </c>
      <c r="H5" s="10" t="s">
        <v>158</v>
      </c>
      <c r="I5" s="150" t="s">
        <v>159</v>
      </c>
      <c r="J5" s="83" t="s">
        <v>159</v>
      </c>
      <c r="K5" s="83"/>
      <c r="L5" s="83"/>
      <c r="M5" s="83"/>
      <c r="N5" s="83"/>
      <c r="O5" s="13"/>
      <c r="P5" s="13"/>
      <c r="Q5" s="13"/>
      <c r="R5" s="104" t="s">
        <v>61</v>
      </c>
      <c r="S5" s="83" t="s">
        <v>62</v>
      </c>
      <c r="T5" s="83"/>
      <c r="U5" s="83"/>
      <c r="V5" s="83"/>
      <c r="W5" s="83"/>
      <c r="X5" s="84"/>
    </row>
    <row r="6" ht="18" customHeight="1" spans="1:24">
      <c r="A6" s="15"/>
      <c r="B6" s="29"/>
      <c r="C6" s="129"/>
      <c r="D6" s="15"/>
      <c r="E6" s="15"/>
      <c r="F6" s="15"/>
      <c r="G6" s="15"/>
      <c r="H6" s="15"/>
      <c r="I6" s="127" t="s">
        <v>160</v>
      </c>
      <c r="J6" s="150" t="s">
        <v>58</v>
      </c>
      <c r="K6" s="83"/>
      <c r="L6" s="83"/>
      <c r="M6" s="83"/>
      <c r="N6" s="84"/>
      <c r="O6" s="12" t="s">
        <v>161</v>
      </c>
      <c r="P6" s="13"/>
      <c r="Q6" s="14"/>
      <c r="R6" s="10" t="s">
        <v>61</v>
      </c>
      <c r="S6" s="150" t="s">
        <v>62</v>
      </c>
      <c r="T6" s="104" t="s">
        <v>64</v>
      </c>
      <c r="U6" s="83" t="s">
        <v>62</v>
      </c>
      <c r="V6" s="104" t="s">
        <v>66</v>
      </c>
      <c r="W6" s="104" t="s">
        <v>67</v>
      </c>
      <c r="X6" s="153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1" t="s">
        <v>162</v>
      </c>
      <c r="K7" s="10" t="s">
        <v>163</v>
      </c>
      <c r="L7" s="10" t="s">
        <v>164</v>
      </c>
      <c r="M7" s="10" t="s">
        <v>165</v>
      </c>
      <c r="N7" s="10" t="s">
        <v>166</v>
      </c>
      <c r="O7" s="10" t="s">
        <v>58</v>
      </c>
      <c r="P7" s="10" t="s">
        <v>59</v>
      </c>
      <c r="Q7" s="10" t="s">
        <v>60</v>
      </c>
      <c r="R7" s="29"/>
      <c r="S7" s="10" t="s">
        <v>57</v>
      </c>
      <c r="T7" s="10" t="s">
        <v>64</v>
      </c>
      <c r="U7" s="10" t="s">
        <v>167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46"/>
      <c r="B8" s="20"/>
      <c r="C8" s="146"/>
      <c r="D8" s="146"/>
      <c r="E8" s="146"/>
      <c r="F8" s="146"/>
      <c r="G8" s="146"/>
      <c r="H8" s="146"/>
      <c r="I8" s="146"/>
      <c r="J8" s="152" t="s">
        <v>57</v>
      </c>
      <c r="K8" s="18" t="s">
        <v>168</v>
      </c>
      <c r="L8" s="18" t="s">
        <v>164</v>
      </c>
      <c r="M8" s="18" t="s">
        <v>165</v>
      </c>
      <c r="N8" s="18" t="s">
        <v>166</v>
      </c>
      <c r="O8" s="18" t="s">
        <v>164</v>
      </c>
      <c r="P8" s="18" t="s">
        <v>165</v>
      </c>
      <c r="Q8" s="18" t="s">
        <v>166</v>
      </c>
      <c r="R8" s="18" t="s">
        <v>61</v>
      </c>
      <c r="S8" s="18" t="s">
        <v>57</v>
      </c>
      <c r="T8" s="18" t="s">
        <v>64</v>
      </c>
      <c r="U8" s="18" t="s">
        <v>167</v>
      </c>
      <c r="V8" s="18" t="s">
        <v>66</v>
      </c>
      <c r="W8" s="18" t="s">
        <v>67</v>
      </c>
      <c r="X8" s="18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7" t="s">
        <v>169</v>
      </c>
      <c r="B10" s="147" t="s">
        <v>70</v>
      </c>
      <c r="C10" s="147" t="s">
        <v>170</v>
      </c>
      <c r="D10" s="147" t="s">
        <v>171</v>
      </c>
      <c r="E10" s="147" t="s">
        <v>101</v>
      </c>
      <c r="F10" s="147" t="s">
        <v>102</v>
      </c>
      <c r="G10" s="147" t="s">
        <v>172</v>
      </c>
      <c r="H10" s="147" t="s">
        <v>173</v>
      </c>
      <c r="I10" s="82">
        <v>800000</v>
      </c>
      <c r="J10" s="82">
        <v>800000</v>
      </c>
      <c r="K10" s="82"/>
      <c r="L10" s="82"/>
      <c r="M10" s="82">
        <v>800000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17.25" customHeight="1" spans="1:24">
      <c r="A11" s="33" t="s">
        <v>141</v>
      </c>
      <c r="B11" s="34"/>
      <c r="C11" s="148"/>
      <c r="D11" s="148"/>
      <c r="E11" s="148"/>
      <c r="F11" s="148"/>
      <c r="G11" s="148"/>
      <c r="H11" s="149"/>
      <c r="I11" s="82">
        <v>800000</v>
      </c>
      <c r="J11" s="82">
        <v>800000</v>
      </c>
      <c r="K11" s="82"/>
      <c r="L11" s="82"/>
      <c r="M11" s="82">
        <v>800000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</sheetData>
  <mergeCells count="31">
    <mergeCell ref="A3:X3"/>
    <mergeCell ref="A4:H4"/>
    <mergeCell ref="I5:X5"/>
    <mergeCell ref="J6:N6"/>
    <mergeCell ref="O6:Q6"/>
    <mergeCell ref="S6:X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37"/>
      <c r="E2" s="3"/>
      <c r="F2" s="3"/>
      <c r="G2" s="3"/>
      <c r="H2" s="3"/>
      <c r="U2" s="137"/>
      <c r="W2" s="142" t="s">
        <v>174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"单位名称："&amp;"宜良县第二人民医院"</f>
        <v>单位名称：宜良县第二人民医院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37"/>
      <c r="W4" s="120" t="s">
        <v>1</v>
      </c>
    </row>
    <row r="5" ht="21.75" customHeight="1" spans="1:23">
      <c r="A5" s="10" t="s">
        <v>175</v>
      </c>
      <c r="B5" s="11" t="s">
        <v>153</v>
      </c>
      <c r="C5" s="10" t="s">
        <v>154</v>
      </c>
      <c r="D5" s="10" t="s">
        <v>176</v>
      </c>
      <c r="E5" s="11" t="s">
        <v>155</v>
      </c>
      <c r="F5" s="11" t="s">
        <v>156</v>
      </c>
      <c r="G5" s="11" t="s">
        <v>177</v>
      </c>
      <c r="H5" s="11" t="s">
        <v>178</v>
      </c>
      <c r="I5" s="28" t="s">
        <v>55</v>
      </c>
      <c r="J5" s="12" t="s">
        <v>179</v>
      </c>
      <c r="K5" s="13"/>
      <c r="L5" s="13"/>
      <c r="M5" s="14"/>
      <c r="N5" s="12" t="s">
        <v>161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38" t="s">
        <v>58</v>
      </c>
      <c r="K6" s="139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167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0" t="s">
        <v>57</v>
      </c>
      <c r="K7" s="14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9" t="s">
        <v>57</v>
      </c>
      <c r="K8" s="69" t="s">
        <v>180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1">
        <v>21</v>
      </c>
      <c r="V9" s="36">
        <v>22</v>
      </c>
      <c r="W9" s="21">
        <v>23</v>
      </c>
    </row>
    <row r="10" ht="21.75" customHeight="1" spans="1:23">
      <c r="A10" s="71"/>
      <c r="B10" s="71"/>
      <c r="C10" s="71"/>
      <c r="D10" s="71"/>
      <c r="E10" s="71"/>
      <c r="F10" s="71"/>
      <c r="G10" s="71"/>
      <c r="H10" s="7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18.75" customHeight="1" spans="1:23">
      <c r="A11" s="33" t="s">
        <v>141</v>
      </c>
      <c r="B11" s="34"/>
      <c r="C11" s="34"/>
      <c r="D11" s="34"/>
      <c r="E11" s="34"/>
      <c r="F11" s="34"/>
      <c r="G11" s="34"/>
      <c r="H11" s="35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="1" customFormat="1" ht="24" customHeight="1" spans="1:1">
      <c r="A12" s="1" t="s">
        <v>149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181</v>
      </c>
    </row>
    <row r="3" ht="39.75" customHeight="1" spans="1:10">
      <c r="A3" s="67" t="str">
        <f>"2025"&amp;"年部门项目支出绩效目标表"</f>
        <v>2025年部门项目支出绩效目标表</v>
      </c>
      <c r="B3" s="5"/>
      <c r="C3" s="5"/>
      <c r="D3" s="5"/>
      <c r="E3" s="5"/>
      <c r="F3" s="68"/>
      <c r="G3" s="5"/>
      <c r="H3" s="68"/>
      <c r="I3" s="68"/>
      <c r="J3" s="5"/>
    </row>
    <row r="4" ht="17.25" customHeight="1" spans="1:1">
      <c r="A4" s="6" t="str">
        <f>"单位名称："&amp;"宜良县第二人民医院"</f>
        <v>单位名称：宜良县第二人民医院</v>
      </c>
    </row>
    <row r="5" ht="44.25" customHeight="1" spans="1:10">
      <c r="A5" s="69" t="s">
        <v>154</v>
      </c>
      <c r="B5" s="69" t="s">
        <v>182</v>
      </c>
      <c r="C5" s="69" t="s">
        <v>183</v>
      </c>
      <c r="D5" s="69" t="s">
        <v>184</v>
      </c>
      <c r="E5" s="69" t="s">
        <v>185</v>
      </c>
      <c r="F5" s="70" t="s">
        <v>186</v>
      </c>
      <c r="G5" s="69" t="s">
        <v>187</v>
      </c>
      <c r="H5" s="70" t="s">
        <v>188</v>
      </c>
      <c r="I5" s="70" t="s">
        <v>189</v>
      </c>
      <c r="J5" s="69" t="s">
        <v>190</v>
      </c>
    </row>
    <row r="6" ht="18.75" customHeight="1" spans="1:10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36">
        <v>6</v>
      </c>
      <c r="G6" s="136">
        <v>7</v>
      </c>
      <c r="H6" s="36">
        <v>8</v>
      </c>
      <c r="I6" s="36">
        <v>9</v>
      </c>
      <c r="J6" s="136">
        <v>10</v>
      </c>
    </row>
    <row r="7" ht="42" customHeight="1" spans="1:10">
      <c r="A7" s="30"/>
      <c r="B7" s="71"/>
      <c r="C7" s="71"/>
      <c r="D7" s="71"/>
      <c r="E7" s="55"/>
      <c r="F7" s="72"/>
      <c r="G7" s="55"/>
      <c r="H7" s="72"/>
      <c r="I7" s="72"/>
      <c r="J7" s="55"/>
    </row>
    <row r="8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9" s="38" customFormat="1" ht="31" customHeight="1" spans="1:10">
      <c r="A9" s="73" t="s">
        <v>149</v>
      </c>
      <c r="B9" s="73"/>
      <c r="C9" s="73"/>
      <c r="D9" s="73"/>
      <c r="E9" s="73"/>
      <c r="G9" s="73"/>
      <c r="J9" s="73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WPS_1729222970</cp:lastModifiedBy>
  <dcterms:created xsi:type="dcterms:W3CDTF">2025-03-01T07:40:00Z</dcterms:created>
  <dcterms:modified xsi:type="dcterms:W3CDTF">2025-03-02T07:05:36Z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91291FC74F304360B3C3E0617DC19D5D_12</vt:lpwstr>
  </property>
</Properties>
</file>