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Sheet1" sheetId="18" r:id="rId18"/>
    <sheet name="Sheet2" sheetId="19" r:id="rId19"/>
    <sheet name="Sheet3" sheetId="20" r:id="rId20"/>
    <sheet name="Sheet4" sheetId="21" r:id="rId21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<sst xmlns="http://schemas.openxmlformats.org/spreadsheetml/2006/main" count="673" uniqueCount="315">
  <si>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</si>
  <si>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</si>
  <si>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</si>
  <si>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</si>
  <si>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</si>
  <si>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</si>
  <si>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</si>
  <si>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</si>
  <si>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</si>
  <si>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</si>
  <si>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</si>
  <si>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</si>
  <si>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</si>
  <si>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</si>
  <si>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</si>
  <si>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</si>
  <si>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</si>
  <si>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</si>
  <si>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</si>
  <si>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</si>
  <si>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</si>
  <si>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</si>
  <si>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</si>
  <si>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</si>
  <si>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</si>
  <si>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</si>
  <si>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</si>
  <si>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</si>
  <si>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</si>
  <si>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</si>
  <si>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</si>
  <si>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</si>
  <si>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</si>
  <si>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</si>
  <si>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</si>
  <si>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</si>
  <si>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</si>
  <si>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</si>
  <si>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</si>
  <si>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</si>
  <si>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</si>
  <si>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</si>
  <si>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</si>
  <si>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</si>
  <si>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</si>
  <si>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</si>
  <si>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</si>
  <si>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</si>
  <si>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</si>
  <si>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</si>
  <si>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</si>
  <si>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</si>
  <si>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</si>
  <si>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</si>
  <si>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</si>
  <si>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</si>
  <si>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</si>
  <si>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</si>
  <si>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</si>
  <si>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</si>
  <si>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</si>
  <si>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</si>
  <si>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</si>
  <si>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</si>
  <si>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</si>
  <si>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</si>
  <si>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</si>
  <si>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</si>
  <si>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</si>
  <si>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121004</t>
  </si>
  <si>
    <t>宜良县土地矿产储备中心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</si>
  <si>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</si>
  <si>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</si>
  <si>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</si>
  <si>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</si>
  <si>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</si>
  <si>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</si>
  <si>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</si>
  <si>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</si>
  <si>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</si>
  <si>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</si>
  <si>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</si>
  <si>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</si>
  <si>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</si>
  <si>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</si>
  <si>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</si>
  <si>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</si>
  <si>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</si>
  <si>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</si>
  <si>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</si>
  <si>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</si>
  <si>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</si>
  <si>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</si>
  <si>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</si>
  <si>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</si>
  <si>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</si>
  <si>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</si>
  <si>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</si>
  <si>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</si>
  <si>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</si>
  <si>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</si>
  <si>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</si>
  <si>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</si>
  <si>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</si>
  <si>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</si>
  <si>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</si>
  <si>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</si>
  <si>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</si>
  <si>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</si>
  <si>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</si>
  <si>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</si>
  <si>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</si>
  <si>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</si>
  <si>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</si>
  <si>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</si>
  <si>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</si>
  <si>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</si>
  <si>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</si>
  <si>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</si>
  <si>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</si>
  <si>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</si>
  <si>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</si>
  <si>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</si>
  <si>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</si>
  <si>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</si>
  <si>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</si>
  <si>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</si>
  <si>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</si>
  <si>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</si>
  <si>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</si>
  <si>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</si>
  <si>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</si>
  <si>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</si>
  <si>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</si>
  <si>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</si>
  <si>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</si>
  <si>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</si>
  <si>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</si>
  <si>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</si>
  <si>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</si>
  <si>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</si>
  <si>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</si>
  <si>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</si>
  <si>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</si>
  <si>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</si>
  <si>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</si>
  <si>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</si>
  <si>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</si>
  <si>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</si>
  <si>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</si>
  <si>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</si>
  <si>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</si>
  <si>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</si>
  <si>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</si>
  <si>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</si>
  <si>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</si>
  <si>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</si>
  <si>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</si>
  <si>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</si>
  <si>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</si>
  <si>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</si>
  <si>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</si>
  <si>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</si>
  <si>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</si>
  <si>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</si>
  <si>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</si>
  <si>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</si>
  <si>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</si>
  <si>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</si>
  <si>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</si>
  <si>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</si>
  <si>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说明：我单位2025年“三公”经费与上年对比上升320元。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</si>
  <si>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</si>
  <si>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</si>
  <si>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</si>
  <si>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</si>
  <si>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</si>
  <si>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</si>
  <si>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</si>
  <si>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</si>
  <si>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</si>
  <si>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</si>
  <si>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</si>
  <si>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</si>
  <si>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</si>
  <si>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</si>
  <si>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</si>
  <si>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</si>
  <si>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</si>
  <si>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</si>
  <si>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</si>
  <si>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宜良县自然资源局</t>
  </si>
  <si>
    <t>530125210000000000311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</si>
  <si>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</si>
  <si>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</si>
  <si>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</si>
  <si>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</si>
  <si>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</si>
  <si>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</si>
  <si>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</si>
  <si>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</si>
  <si>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</si>
  <si>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530125210000000000312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</si>
  <si>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</si>
  <si>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</si>
  <si>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</si>
  <si>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</si>
  <si>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</si>
  <si>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</si>
  <si>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</si>
  <si>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</si>
  <si>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</si>
  <si>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530125210000000000313</t>
  </si>
  <si>
    <t>30113</t>
  </si>
  <si>
    <t>530125210000000000315</t>
  </si>
  <si>
    <t>30217</t>
  </si>
  <si>
    <t>530125210000000000317</t>
  </si>
  <si>
    <t>工会经费</t>
  </si>
  <si>
    <t>30228</t>
  </si>
  <si>
    <t>530125210000000000739</t>
  </si>
  <si>
    <t>一般公用经费</t>
  </si>
  <si>
    <t>30205</t>
  </si>
  <si>
    <t>水费</t>
  </si>
  <si>
    <t>30206</t>
  </si>
  <si>
    <t>电费</t>
  </si>
  <si>
    <t>30207</t>
  </si>
  <si>
    <t>邮电费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</si>
  <si>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</si>
  <si>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</si>
  <si>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</si>
  <si>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</si>
  <si>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</si>
  <si>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</si>
  <si>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</si>
  <si>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</si>
  <si>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</si>
  <si>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备注：我单位2025年无部门项目支出预算表预算，此表为空。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</si>
  <si>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</si>
  <si>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</si>
  <si>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</si>
  <si>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</si>
  <si>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</si>
  <si>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</si>
  <si>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</si>
  <si>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</si>
  <si>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</si>
  <si>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</si>
  <si>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备注：我单位2025年无部门项目支出绩效目标，此表为空。</t>
  </si>
  <si>
    <t>预算06表</t>
  </si>
  <si>
    <t>政府性基金预算支出预算表</t>
  </si>
  <si>
    <t>单位名称：昆明市发展和改革委员会</t>
  </si>
  <si>
    <t>政府性基金预算支出</t>
  </si>
  <si>
    <t>备注：我单位2025年无政府性基金预算支出，此表为空。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</si>
  <si>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</si>
  <si>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</si>
  <si>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</si>
  <si>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</si>
  <si>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</si>
  <si>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</si>
  <si>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</si>
  <si>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</si>
  <si>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</si>
  <si>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</si>
  <si>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</si>
  <si>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备注：当面向中小企业预留资金大于合计时，面向中小企业预留资金为三年预计数。我单位2025年无部门政府采购预算，此表为空。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</si>
  <si>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</si>
  <si>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</si>
  <si>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</si>
  <si>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</si>
  <si>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</si>
  <si>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</si>
  <si>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</si>
  <si>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</si>
  <si>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</si>
  <si>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</si>
  <si>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</si>
  <si>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</si>
  <si>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</si>
  <si>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</si>
  <si>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</si>
  <si>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</si>
  <si>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</si>
  <si>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</si>
  <si>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</si>
  <si>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</si>
  <si>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</si>
  <si>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</si>
  <si>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</si>
  <si>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</si>
  <si>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</si>
  <si>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</si>
  <si>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</si>
  <si>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</si>
  <si>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</si>
  <si>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</si>
  <si>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</si>
  <si>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备注：我单位2025年无对下转移支付预算，此表为空。</t>
  </si>
  <si>
    <t>预算09-2表</t>
  </si>
  <si>
    <t>备注：我单位2025年无对下转移支付绩效目标，此表为空。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</si>
  <si>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</si>
  <si>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</si>
  <si>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</si>
  <si>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</si>
  <si>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</si>
  <si>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</si>
  <si>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</si>
  <si>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</si>
  <si>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备注：我单位2025年无新增资产配置，此表为空。</t>
  </si>
  <si>
    <t>预算11表</t>
  </si>
  <si>
    <t>上级补助</t>
  </si>
  <si>
    <t>备注：我单位2025年无上级补助项目支出预算，此表为空。</t>
  </si>
  <si>
    <t>预算12表</t>
  </si>
  <si>
    <t>项目级次</t>
  </si>
  <si>
    <t/>
  </si>
  <si>
    <t>备注：我单位2025年无部门项目中期规划预算，此表为空。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</si>
</sst>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\-mm\-dd"/>
    <numFmt numFmtId="43" formatCode="_ * #,##0.00_ ;_ * \-#,##0.00_ ;_ * &quot;-&quot;??_ ;_ @_ "/>
    <numFmt numFmtId="177" formatCode="yyyy\-mm\-dd\ hh:mm:ss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hh:mm:ss"/>
    <numFmt numFmtId="179" formatCode="#,##0.00;\-#,##0.00;;@"/>
    <numFmt numFmtId="180" formatCode="#,##0;\-#,##0;;@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1"/>
      <name val="Microsoft Sans Serif"/>
      <charset val="1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2" fillId="2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" fillId="0" borderId="7">
      <alignment horizontal="right" vertical="center"/>
    </xf>
    <xf numFmtId="0" fontId="19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" fillId="0" borderId="7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0" fontId="1" fillId="0" borderId="7">
      <alignment horizontal="right" vertical="center"/>
    </xf>
    <xf numFmtId="0" fontId="19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9" fontId="1" fillId="0" borderId="7">
      <alignment horizontal="right" vertical="center"/>
    </xf>
    <xf numFmtId="49" fontId="1" fillId="0" borderId="7">
      <alignment horizontal="left" vertical="center" wrapText="1"/>
    </xf>
    <xf numFmtId="179" fontId="1" fillId="0" borderId="7">
      <alignment horizontal="right" vertical="center"/>
    </xf>
    <xf numFmtId="178" fontId="1" fillId="0" borderId="7">
      <alignment horizontal="right" vertical="center"/>
    </xf>
    <xf numFmtId="180" fontId="1" fillId="0" borderId="7">
      <alignment horizontal="right" vertical="center"/>
    </xf>
    <xf numFmtId="0" fontId="1" fillId="0" borderId="0">
      <alignment vertical="top"/>
      <protection locked="0"/>
    </xf>
  </cellStyleXfs>
  <cellXfs count="198">
    <xf numFmtId="0" fontId="0" fillId="0" borderId="0" xfId="0" applyFont="1" applyBorder="1"/>
    <xf numFmtId="0" fontId="1" fillId="0" borderId="0" xfId="57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57" applyFont="1" applyFill="1" applyBorder="1" applyAlignment="1" applyProtection="1"/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9" fontId="7" fillId="0" borderId="7" xfId="53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14" fillId="0" borderId="0" xfId="57" applyFont="1" applyFill="1" applyBorder="1" applyAlignment="1" applyProtection="1"/>
    <xf numFmtId="0" fontId="15" fillId="0" borderId="0" xfId="57" applyFont="1" applyFill="1" applyBorder="1" applyAlignment="1" applyProtection="1"/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9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20" sqref="B20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"单位名称："&amp;"宜良县土地矿产储备中心"</f>
        <v>单位名称：宜良县土地矿产储备中心</v>
      </c>
      <c r="B4" s="163"/>
      <c r="D4" s="138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817795.21</v>
      </c>
      <c r="C7" s="166" t="s">
        <v>8</v>
      </c>
      <c r="D7" s="79"/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7" t="s">
        <v>12</v>
      </c>
      <c r="D9" s="79"/>
    </row>
    <row r="10" ht="17.25" customHeight="1" spans="1:4">
      <c r="A10" s="166" t="s">
        <v>13</v>
      </c>
      <c r="B10" s="79"/>
      <c r="C10" s="197" t="s">
        <v>14</v>
      </c>
      <c r="D10" s="79"/>
    </row>
    <row r="11" ht="17.25" customHeight="1" spans="1:4">
      <c r="A11" s="166" t="s">
        <v>15</v>
      </c>
      <c r="B11" s="79"/>
      <c r="C11" s="197" t="s">
        <v>16</v>
      </c>
      <c r="D11" s="79"/>
    </row>
    <row r="12" ht="17.25" customHeight="1" spans="1:4">
      <c r="A12" s="166" t="s">
        <v>17</v>
      </c>
      <c r="B12" s="79"/>
      <c r="C12" s="197" t="s">
        <v>18</v>
      </c>
      <c r="D12" s="79"/>
    </row>
    <row r="13" ht="17.25" customHeight="1" spans="1:4">
      <c r="A13" s="166" t="s">
        <v>19</v>
      </c>
      <c r="B13" s="79"/>
      <c r="C13" s="33" t="s">
        <v>20</v>
      </c>
      <c r="D13" s="79"/>
    </row>
    <row r="14" ht="17.25" customHeight="1" spans="1:4">
      <c r="A14" s="166" t="s">
        <v>21</v>
      </c>
      <c r="B14" s="79"/>
      <c r="C14" s="33" t="s">
        <v>22</v>
      </c>
      <c r="D14" s="79">
        <v>84003.99</v>
      </c>
    </row>
    <row r="15" ht="17.25" customHeight="1" spans="1:4">
      <c r="A15" s="166" t="s">
        <v>23</v>
      </c>
      <c r="B15" s="79"/>
      <c r="C15" s="33" t="s">
        <v>24</v>
      </c>
      <c r="D15" s="79">
        <v>72513.22</v>
      </c>
    </row>
    <row r="16" ht="17.25" customHeight="1" spans="1:4">
      <c r="A16" s="166" t="s">
        <v>25</v>
      </c>
      <c r="B16" s="79"/>
      <c r="C16" s="33" t="s">
        <v>26</v>
      </c>
      <c r="D16" s="79"/>
    </row>
    <row r="17" ht="17.25" customHeight="1" spans="1:4">
      <c r="A17" s="143"/>
      <c r="B17" s="79"/>
      <c r="C17" s="33" t="s">
        <v>27</v>
      </c>
      <c r="D17" s="79"/>
    </row>
    <row r="18" ht="17.25" customHeight="1" spans="1:4">
      <c r="A18" s="167"/>
      <c r="B18" s="79"/>
      <c r="C18" s="33" t="s">
        <v>28</v>
      </c>
      <c r="D18" s="79"/>
    </row>
    <row r="19" ht="17.25" customHeight="1" spans="1:4">
      <c r="A19" s="167"/>
      <c r="B19" s="79"/>
      <c r="C19" s="33" t="s">
        <v>29</v>
      </c>
      <c r="D19" s="79"/>
    </row>
    <row r="20" ht="17.25" customHeight="1" spans="1:4">
      <c r="A20" s="167"/>
      <c r="B20" s="79"/>
      <c r="C20" s="33" t="s">
        <v>30</v>
      </c>
      <c r="D20" s="79"/>
    </row>
    <row r="21" ht="17.25" customHeight="1" spans="1:4">
      <c r="A21" s="167"/>
      <c r="B21" s="79"/>
      <c r="C21" s="33" t="s">
        <v>31</v>
      </c>
      <c r="D21" s="79"/>
    </row>
    <row r="22" ht="17.25" customHeight="1" spans="1:4">
      <c r="A22" s="167"/>
      <c r="B22" s="79"/>
      <c r="C22" s="33" t="s">
        <v>32</v>
      </c>
      <c r="D22" s="79"/>
    </row>
    <row r="23" ht="17.25" customHeight="1" spans="1:4">
      <c r="A23" s="167"/>
      <c r="B23" s="79"/>
      <c r="C23" s="33" t="s">
        <v>33</v>
      </c>
      <c r="D23" s="79"/>
    </row>
    <row r="24" ht="17.25" customHeight="1" spans="1:4">
      <c r="A24" s="167"/>
      <c r="B24" s="79"/>
      <c r="C24" s="33" t="s">
        <v>34</v>
      </c>
      <c r="D24" s="79">
        <v>598275</v>
      </c>
    </row>
    <row r="25" ht="17.25" customHeight="1" spans="1:4">
      <c r="A25" s="167"/>
      <c r="B25" s="79"/>
      <c r="C25" s="33" t="s">
        <v>35</v>
      </c>
      <c r="D25" s="79">
        <v>63003</v>
      </c>
    </row>
    <row r="26" ht="17.25" customHeight="1" spans="1:4">
      <c r="A26" s="167"/>
      <c r="B26" s="79"/>
      <c r="C26" s="33" t="s">
        <v>36</v>
      </c>
      <c r="D26" s="79"/>
    </row>
    <row r="27" ht="17.25" customHeight="1" spans="1:4">
      <c r="A27" s="167"/>
      <c r="B27" s="79"/>
      <c r="C27" s="143" t="s">
        <v>37</v>
      </c>
      <c r="D27" s="79"/>
    </row>
    <row r="28" ht="17.25" customHeight="1" spans="1:4">
      <c r="A28" s="167"/>
      <c r="B28" s="79"/>
      <c r="C28" s="33" t="s">
        <v>38</v>
      </c>
      <c r="D28" s="79"/>
    </row>
    <row r="29" ht="16.5" customHeight="1" spans="1:4">
      <c r="A29" s="167"/>
      <c r="B29" s="79"/>
      <c r="C29" s="33" t="s">
        <v>39</v>
      </c>
      <c r="D29" s="79"/>
    </row>
    <row r="30" ht="16.5" customHeight="1" spans="1:4">
      <c r="A30" s="167"/>
      <c r="B30" s="79"/>
      <c r="C30" s="143" t="s">
        <v>40</v>
      </c>
      <c r="D30" s="79"/>
    </row>
    <row r="31" ht="17.25" customHeight="1" spans="1:4">
      <c r="A31" s="167"/>
      <c r="B31" s="79"/>
      <c r="C31" s="143" t="s">
        <v>41</v>
      </c>
      <c r="D31" s="79"/>
    </row>
    <row r="32" ht="17.25" customHeight="1" spans="1:4">
      <c r="A32" s="167"/>
      <c r="B32" s="79"/>
      <c r="C32" s="33" t="s">
        <v>42</v>
      </c>
      <c r="D32" s="79"/>
    </row>
    <row r="33" ht="16.5" customHeight="1" spans="1:4">
      <c r="A33" s="167" t="s">
        <v>43</v>
      </c>
      <c r="B33" s="79">
        <v>817795.21</v>
      </c>
      <c r="C33" s="167" t="s">
        <v>44</v>
      </c>
      <c r="D33" s="79">
        <v>817795.21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3" t="s">
        <v>47</v>
      </c>
      <c r="B35" s="79"/>
      <c r="C35" s="33" t="s">
        <v>47</v>
      </c>
      <c r="D35" s="79"/>
    </row>
    <row r="36" ht="16.5" customHeight="1" spans="1:4">
      <c r="A36" s="33" t="s">
        <v>48</v>
      </c>
      <c r="B36" s="79"/>
      <c r="C36" s="33" t="s">
        <v>49</v>
      </c>
      <c r="D36" s="79"/>
    </row>
    <row r="37" ht="16.5" customHeight="1" spans="1:4">
      <c r="A37" s="168" t="s">
        <v>50</v>
      </c>
      <c r="B37" s="79">
        <v>817795.21</v>
      </c>
      <c r="C37" s="168" t="s">
        <v>51</v>
      </c>
      <c r="D37" s="79">
        <v>817795.21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248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249</v>
      </c>
      <c r="C3" s="122"/>
      <c r="D3" s="123"/>
      <c r="E3" s="123"/>
      <c r="F3" s="123"/>
    </row>
    <row r="4" ht="13.5" customHeight="1" spans="1:6">
      <c r="A4" s="6" t="str">
        <f>"单位名称："&amp;"宜良县土地矿产储备中心"</f>
        <v>单位名称：宜良县土地矿产储备中心</v>
      </c>
      <c r="B4" s="6" t="s">
        <v>250</v>
      </c>
      <c r="C4" s="118"/>
      <c r="D4" s="120"/>
      <c r="E4" s="120"/>
      <c r="F4" s="117" t="s">
        <v>1</v>
      </c>
    </row>
    <row r="5" ht="19.5" customHeight="1" spans="1:6">
      <c r="A5" s="124" t="s">
        <v>174</v>
      </c>
      <c r="B5" s="125" t="s">
        <v>72</v>
      </c>
      <c r="C5" s="124" t="s">
        <v>73</v>
      </c>
      <c r="D5" s="12" t="s">
        <v>251</v>
      </c>
      <c r="E5" s="13"/>
      <c r="F5" s="14"/>
    </row>
    <row r="6" ht="18.75" customHeight="1" spans="1:6">
      <c r="A6" s="126"/>
      <c r="B6" s="127"/>
      <c r="C6" s="126"/>
      <c r="D6" s="17" t="s">
        <v>55</v>
      </c>
      <c r="E6" s="12" t="s">
        <v>75</v>
      </c>
      <c r="F6" s="17" t="s">
        <v>76</v>
      </c>
    </row>
    <row r="7" ht="18.75" customHeight="1" spans="1:6">
      <c r="A7" s="68">
        <v>1</v>
      </c>
      <c r="B7" s="128" t="s">
        <v>83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2"/>
      <c r="B8" s="22"/>
      <c r="C8" s="22"/>
      <c r="D8" s="79"/>
      <c r="E8" s="79"/>
      <c r="F8" s="79"/>
    </row>
    <row r="9" ht="21" customHeight="1" spans="1:6">
      <c r="A9" s="22"/>
      <c r="B9" s="22"/>
      <c r="C9" s="22"/>
      <c r="D9" s="79"/>
      <c r="E9" s="79"/>
      <c r="F9" s="79"/>
    </row>
    <row r="10" ht="18.75" customHeight="1" spans="1:6">
      <c r="A10" s="130" t="s">
        <v>163</v>
      </c>
      <c r="B10" s="130" t="s">
        <v>163</v>
      </c>
      <c r="C10" s="131" t="s">
        <v>163</v>
      </c>
      <c r="D10" s="79"/>
      <c r="E10" s="79"/>
      <c r="F10" s="79"/>
    </row>
    <row r="11" customFormat="1" ht="21" customHeight="1" spans="1:1">
      <c r="A11" t="s">
        <v>252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3"/>
      <c r="C2" s="83"/>
      <c r="R2" s="4"/>
      <c r="S2" s="4" t="s">
        <v>253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5"/>
      <c r="E3" s="5"/>
      <c r="F3" s="5"/>
      <c r="G3" s="5"/>
      <c r="H3" s="5"/>
      <c r="I3" s="5"/>
      <c r="J3" s="5"/>
      <c r="K3" s="5"/>
      <c r="L3" s="5"/>
      <c r="M3" s="66"/>
      <c r="N3" s="5"/>
      <c r="O3" s="5"/>
      <c r="P3" s="66"/>
      <c r="Q3" s="5"/>
      <c r="R3" s="66"/>
      <c r="S3" s="66"/>
    </row>
    <row r="4" ht="18.75" customHeight="1" spans="1:19">
      <c r="A4" s="110" t="str">
        <f>"单位名称："&amp;"宜良县土地矿产储备中心"</f>
        <v>单位名称：宜良县土地矿产储备中心</v>
      </c>
      <c r="B4" s="85"/>
      <c r="C4" s="85"/>
      <c r="D4" s="8"/>
      <c r="E4" s="8"/>
      <c r="F4" s="8"/>
      <c r="G4" s="8"/>
      <c r="H4" s="8"/>
      <c r="I4" s="8"/>
      <c r="J4" s="8"/>
      <c r="K4" s="8"/>
      <c r="L4" s="8"/>
      <c r="R4" s="9"/>
      <c r="S4" s="117" t="s">
        <v>1</v>
      </c>
    </row>
    <row r="5" ht="15.75" customHeight="1" spans="1:19">
      <c r="A5" s="11" t="s">
        <v>173</v>
      </c>
      <c r="B5" s="86" t="s">
        <v>174</v>
      </c>
      <c r="C5" s="86" t="s">
        <v>254</v>
      </c>
      <c r="D5" s="87" t="s">
        <v>255</v>
      </c>
      <c r="E5" s="87" t="s">
        <v>256</v>
      </c>
      <c r="F5" s="87" t="s">
        <v>257</v>
      </c>
      <c r="G5" s="87" t="s">
        <v>258</v>
      </c>
      <c r="H5" s="87" t="s">
        <v>259</v>
      </c>
      <c r="I5" s="100" t="s">
        <v>181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6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260</v>
      </c>
      <c r="L6" s="89" t="s">
        <v>261</v>
      </c>
      <c r="M6" s="102" t="s">
        <v>262</v>
      </c>
      <c r="N6" s="103" t="s">
        <v>263</v>
      </c>
      <c r="O6" s="103"/>
      <c r="P6" s="108"/>
      <c r="Q6" s="103"/>
      <c r="R6" s="109"/>
      <c r="S6" s="90"/>
    </row>
    <row r="7" ht="54" customHeight="1" spans="1:19">
      <c r="A7" s="19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264</v>
      </c>
      <c r="B11" s="6"/>
      <c r="C11" s="6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265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"单位名称："&amp;"宜良县土地矿产储备中心"</f>
        <v>单位名称：宜良县土地矿产储备中心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1" t="s">
        <v>173</v>
      </c>
      <c r="B5" s="86" t="s">
        <v>174</v>
      </c>
      <c r="C5" s="86" t="s">
        <v>254</v>
      </c>
      <c r="D5" s="86" t="s">
        <v>266</v>
      </c>
      <c r="E5" s="86" t="s">
        <v>267</v>
      </c>
      <c r="F5" s="86" t="s">
        <v>268</v>
      </c>
      <c r="G5" s="86" t="s">
        <v>269</v>
      </c>
      <c r="H5" s="87" t="s">
        <v>270</v>
      </c>
      <c r="I5" s="87" t="s">
        <v>271</v>
      </c>
      <c r="J5" s="100" t="s">
        <v>181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6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260</v>
      </c>
      <c r="M6" s="89" t="s">
        <v>261</v>
      </c>
      <c r="N6" s="102" t="s">
        <v>262</v>
      </c>
      <c r="O6" s="103" t="s">
        <v>263</v>
      </c>
      <c r="P6" s="103"/>
      <c r="Q6" s="108"/>
      <c r="R6" s="103"/>
      <c r="S6" s="109"/>
      <c r="T6" s="90"/>
    </row>
    <row r="7" ht="54" customHeight="1" spans="1:20">
      <c r="A7" s="19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20">
        <v>1</v>
      </c>
      <c r="B8" s="90">
        <v>2</v>
      </c>
      <c r="C8" s="20">
        <v>3</v>
      </c>
      <c r="D8" s="20">
        <v>4</v>
      </c>
      <c r="E8" s="90">
        <v>5</v>
      </c>
      <c r="F8" s="20">
        <v>6</v>
      </c>
      <c r="G8" s="20">
        <v>7</v>
      </c>
      <c r="H8" s="90">
        <v>8</v>
      </c>
      <c r="I8" s="20">
        <v>9</v>
      </c>
      <c r="J8" s="20">
        <v>10</v>
      </c>
      <c r="K8" s="90">
        <v>11</v>
      </c>
      <c r="L8" s="20">
        <v>12</v>
      </c>
      <c r="M8" s="20">
        <v>13</v>
      </c>
      <c r="N8" s="90">
        <v>14</v>
      </c>
      <c r="O8" s="20">
        <v>15</v>
      </c>
      <c r="P8" s="20">
        <v>16</v>
      </c>
      <c r="Q8" s="90">
        <v>17</v>
      </c>
      <c r="R8" s="20">
        <v>18</v>
      </c>
      <c r="S8" s="20">
        <v>19</v>
      </c>
      <c r="T8" s="20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272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1"/>
      <c r="W2" s="4"/>
      <c r="X2" s="4" t="s">
        <v>273</v>
      </c>
    </row>
    <row r="3" ht="41.25" customHeight="1" spans="1:24">
      <c r="A3" s="72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6"/>
      <c r="X3" s="66"/>
    </row>
    <row r="4" ht="18" customHeight="1" spans="1:24">
      <c r="A4" s="73" t="str">
        <f>"单位名称："&amp;"宜良县土地矿产储备中心"</f>
        <v>单位名称：宜良县土地矿产储备中心</v>
      </c>
      <c r="B4" s="74"/>
      <c r="C4" s="74"/>
      <c r="D4" s="75"/>
      <c r="E4" s="76"/>
      <c r="F4" s="76"/>
      <c r="G4" s="76"/>
      <c r="H4" s="76"/>
      <c r="I4" s="76"/>
      <c r="W4" s="9"/>
      <c r="X4" s="9" t="s">
        <v>1</v>
      </c>
    </row>
    <row r="5" ht="19.5" customHeight="1" spans="1:24">
      <c r="A5" s="29" t="s">
        <v>274</v>
      </c>
      <c r="B5" s="12" t="s">
        <v>181</v>
      </c>
      <c r="C5" s="13"/>
      <c r="D5" s="13"/>
      <c r="E5" s="12" t="s">
        <v>275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0"/>
      <c r="X5" s="81"/>
    </row>
    <row r="6" ht="40.5" customHeight="1" spans="1:24">
      <c r="A6" s="20"/>
      <c r="B6" s="30" t="s">
        <v>55</v>
      </c>
      <c r="C6" s="11" t="s">
        <v>58</v>
      </c>
      <c r="D6" s="77" t="s">
        <v>260</v>
      </c>
      <c r="E6" s="49" t="s">
        <v>276</v>
      </c>
      <c r="F6" s="49" t="s">
        <v>277</v>
      </c>
      <c r="G6" s="49" t="s">
        <v>278</v>
      </c>
      <c r="H6" s="49" t="s">
        <v>279</v>
      </c>
      <c r="I6" s="49" t="s">
        <v>280</v>
      </c>
      <c r="J6" s="49" t="s">
        <v>281</v>
      </c>
      <c r="K6" s="49" t="s">
        <v>282</v>
      </c>
      <c r="L6" s="49" t="s">
        <v>283</v>
      </c>
      <c r="M6" s="49" t="s">
        <v>284</v>
      </c>
      <c r="N6" s="49" t="s">
        <v>285</v>
      </c>
      <c r="O6" s="49" t="s">
        <v>286</v>
      </c>
      <c r="P6" s="49" t="s">
        <v>287</v>
      </c>
      <c r="Q6" s="49" t="s">
        <v>288</v>
      </c>
      <c r="R6" s="49" t="s">
        <v>289</v>
      </c>
      <c r="S6" s="49" t="s">
        <v>290</v>
      </c>
      <c r="T6" s="49" t="s">
        <v>291</v>
      </c>
      <c r="U6" s="49" t="s">
        <v>292</v>
      </c>
      <c r="V6" s="49" t="s">
        <v>293</v>
      </c>
      <c r="W6" s="49" t="s">
        <v>294</v>
      </c>
      <c r="X6" s="82" t="s">
        <v>295</v>
      </c>
    </row>
    <row r="7" ht="19.5" customHeight="1" spans="1:24">
      <c r="A7" s="21">
        <v>1</v>
      </c>
      <c r="B7" s="21">
        <v>2</v>
      </c>
      <c r="C7" s="21">
        <v>3</v>
      </c>
      <c r="D7" s="78">
        <v>4</v>
      </c>
      <c r="E7" s="37">
        <v>5</v>
      </c>
      <c r="F7" s="21">
        <v>6</v>
      </c>
      <c r="G7" s="21">
        <v>7</v>
      </c>
      <c r="H7" s="78">
        <v>8</v>
      </c>
      <c r="I7" s="21">
        <v>9</v>
      </c>
      <c r="J7" s="21">
        <v>10</v>
      </c>
      <c r="K7" s="21">
        <v>11</v>
      </c>
      <c r="L7" s="78">
        <v>12</v>
      </c>
      <c r="M7" s="21">
        <v>13</v>
      </c>
      <c r="N7" s="21">
        <v>14</v>
      </c>
      <c r="O7" s="21">
        <v>15</v>
      </c>
      <c r="P7" s="78">
        <v>16</v>
      </c>
      <c r="Q7" s="21">
        <v>17</v>
      </c>
      <c r="R7" s="21">
        <v>18</v>
      </c>
      <c r="S7" s="21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296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297</v>
      </c>
    </row>
    <row r="3" ht="41.25" customHeight="1" spans="1:10">
      <c r="A3" s="65" t="str">
        <f>"2025"&amp;"年对下转移支付绩效目标表"</f>
        <v>2025年对下转移支付绩效目标表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"单位名称："&amp;"宜良县土地矿产储备中心"</f>
        <v>单位名称：宜良县土地矿产储备中心</v>
      </c>
    </row>
    <row r="5" ht="44.25" customHeight="1" spans="1:10">
      <c r="A5" s="67" t="s">
        <v>274</v>
      </c>
      <c r="B5" s="67" t="s">
        <v>238</v>
      </c>
      <c r="C5" s="67" t="s">
        <v>239</v>
      </c>
      <c r="D5" s="67" t="s">
        <v>240</v>
      </c>
      <c r="E5" s="67" t="s">
        <v>241</v>
      </c>
      <c r="F5" s="68" t="s">
        <v>242</v>
      </c>
      <c r="G5" s="67" t="s">
        <v>243</v>
      </c>
      <c r="H5" s="68" t="s">
        <v>244</v>
      </c>
      <c r="I5" s="68" t="s">
        <v>245</v>
      </c>
      <c r="J5" s="67" t="s">
        <v>246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2"/>
      <c r="C8" s="22"/>
      <c r="D8" s="22"/>
      <c r="E8" s="31"/>
      <c r="F8" s="22"/>
      <c r="G8" s="31"/>
      <c r="H8" s="22"/>
      <c r="I8" s="22"/>
      <c r="J8" s="31"/>
    </row>
    <row r="9" ht="18" customHeight="1" spans="1:1">
      <c r="A9" t="s">
        <v>298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10.425" defaultRowHeight="14.25" customHeight="1"/>
  <cols>
    <col min="1" max="1" width="21" customWidth="1"/>
    <col min="2" max="2" width="11.875" customWidth="1"/>
    <col min="3" max="3" width="13.875" customWidth="1"/>
    <col min="4" max="4" width="18.75" customWidth="1"/>
    <col min="5" max="5" width="16.25" customWidth="1"/>
    <col min="6" max="6" width="9.125" customWidth="1"/>
    <col min="7" max="7" width="12.375" customWidth="1"/>
    <col min="8" max="8" width="8.875" customWidth="1"/>
    <col min="9" max="9" width="12.75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299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"单位名称："&amp;"宜良县土地矿产储备中心"</f>
        <v>单位名称：宜良县土地矿产储备中心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173</v>
      </c>
      <c r="B5" s="49" t="s">
        <v>174</v>
      </c>
      <c r="C5" s="50" t="s">
        <v>300</v>
      </c>
      <c r="D5" s="48" t="s">
        <v>301</v>
      </c>
      <c r="E5" s="48" t="s">
        <v>302</v>
      </c>
      <c r="F5" s="48" t="s">
        <v>303</v>
      </c>
      <c r="G5" s="49" t="s">
        <v>304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258</v>
      </c>
      <c r="H6" s="49" t="s">
        <v>305</v>
      </c>
      <c r="I6" s="49" t="s">
        <v>306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/>
      <c r="B8" s="33"/>
      <c r="C8" s="33"/>
      <c r="D8" s="31"/>
      <c r="E8" s="22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s="1" customFormat="1" ht="16" customHeight="1" spans="1:13">
      <c r="A10" s="28" t="s">
        <v>307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2"/>
  <sheetViews>
    <sheetView showZeros="0" tabSelected="1" workbookViewId="0">
      <pane ySplit="1" topLeftCell="A2" activePane="bottomLeft" state="frozen"/>
      <selection/>
      <selection pane="bottomLeft" activeCell="I17" sqref="I17"/>
    </sheetView>
  </sheetViews>
  <sheetFormatPr defaultColWidth="9.14166666666667" defaultRowHeight="14.25" customHeight="1"/>
  <cols>
    <col min="1" max="1" width="19.2833333333333" customWidth="1"/>
    <col min="2" max="2" width="14.625" customWidth="1"/>
    <col min="3" max="3" width="15.125" customWidth="1"/>
    <col min="4" max="4" width="11.1416666666667" customWidth="1"/>
    <col min="5" max="5" width="10.875" customWidth="1"/>
    <col min="6" max="6" width="9.85" customWidth="1"/>
    <col min="7" max="7" width="9.5" customWidth="1"/>
    <col min="8" max="8" width="13.5" customWidth="1"/>
    <col min="9" max="9" width="13.625" customWidth="1"/>
    <col min="10" max="10" width="15.75" customWidth="1"/>
    <col min="11" max="11" width="1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308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"单位名称："&amp;"宜良县土地矿产储备中心"</f>
        <v>单位名称：宜良县土地矿产储备中心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230</v>
      </c>
      <c r="B5" s="10" t="s">
        <v>176</v>
      </c>
      <c r="C5" s="10" t="s">
        <v>231</v>
      </c>
      <c r="D5" s="11" t="s">
        <v>177</v>
      </c>
      <c r="E5" s="11" t="s">
        <v>178</v>
      </c>
      <c r="F5" s="11" t="s">
        <v>232</v>
      </c>
      <c r="G5" s="11" t="s">
        <v>233</v>
      </c>
      <c r="H5" s="29" t="s">
        <v>55</v>
      </c>
      <c r="I5" s="12" t="s">
        <v>309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1"/>
      <c r="B9" s="22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2"/>
      <c r="C10" s="22"/>
      <c r="D10" s="22"/>
      <c r="E10" s="22"/>
      <c r="F10" s="22"/>
      <c r="G10" s="22"/>
      <c r="H10" s="24"/>
      <c r="I10" s="24"/>
      <c r="J10" s="24"/>
      <c r="K10" s="32"/>
    </row>
    <row r="11" ht="18.75" customHeight="1" spans="1:11">
      <c r="A11" s="34" t="s">
        <v>163</v>
      </c>
      <c r="B11" s="35"/>
      <c r="C11" s="35"/>
      <c r="D11" s="35"/>
      <c r="E11" s="35"/>
      <c r="F11" s="35"/>
      <c r="G11" s="36"/>
      <c r="H11" s="24"/>
      <c r="I11" s="24"/>
      <c r="J11" s="24"/>
      <c r="K11" s="32"/>
    </row>
    <row r="12" s="1" customFormat="1" ht="16" customHeight="1" spans="1:13">
      <c r="A12" s="28" t="s">
        <v>310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8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311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"单位名称："&amp;"宜良县土地矿产储备中心"</f>
        <v>单位名称：宜良县土地矿产储备中心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231</v>
      </c>
      <c r="B5" s="10" t="s">
        <v>230</v>
      </c>
      <c r="C5" s="10" t="s">
        <v>176</v>
      </c>
      <c r="D5" s="11" t="s">
        <v>312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313</v>
      </c>
      <c r="C11" s="26"/>
      <c r="D11" s="27"/>
      <c r="E11" s="24"/>
      <c r="F11" s="24"/>
      <c r="G11" s="24"/>
    </row>
    <row r="12" s="1" customFormat="1" ht="16" customHeight="1" spans="1:10">
      <c r="A12" s="28" t="s">
        <v>314</v>
      </c>
      <c r="B12" s="28"/>
      <c r="C12" s="28"/>
      <c r="D12" s="28"/>
      <c r="E12" s="28"/>
      <c r="F12" s="28"/>
      <c r="G12" s="28"/>
      <c r="H12" s="28"/>
      <c r="I12" s="28"/>
      <c r="J12" s="28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J21" sqref="J2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"单位名称："&amp;"宜良县土地矿产储备中心"</f>
        <v>单位名称：宜良县土地矿产储备中心</v>
      </c>
      <c r="S4" s="47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0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2" t="s">
        <v>69</v>
      </c>
      <c r="B9" s="22" t="s">
        <v>70</v>
      </c>
      <c r="C9" s="79">
        <v>817795.21</v>
      </c>
      <c r="D9" s="79">
        <v>817795.21</v>
      </c>
      <c r="E9" s="79">
        <v>817795.21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50" t="s">
        <v>55</v>
      </c>
      <c r="B10" s="191"/>
      <c r="C10" s="79">
        <v>817795.21</v>
      </c>
      <c r="D10" s="79">
        <v>817795.21</v>
      </c>
      <c r="E10" s="79">
        <v>817795.21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J21" sqref="J2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"单位名称："&amp;"宜良县土地矿产储备中心"</f>
        <v>单位名称：宜良县土地矿产储备中心</v>
      </c>
      <c r="O4" s="47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79">
        <v>84003.99</v>
      </c>
      <c r="D8" s="79">
        <v>84003.99</v>
      </c>
      <c r="E8" s="79">
        <v>84003.99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99</v>
      </c>
      <c r="B9" s="178" t="s">
        <v>100</v>
      </c>
      <c r="C9" s="79">
        <v>84003.99</v>
      </c>
      <c r="D9" s="79">
        <v>84003.99</v>
      </c>
      <c r="E9" s="79">
        <v>84003.99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101</v>
      </c>
      <c r="B10" s="179" t="s">
        <v>102</v>
      </c>
      <c r="C10" s="79">
        <v>84003.99</v>
      </c>
      <c r="D10" s="79">
        <v>84003.99</v>
      </c>
      <c r="E10" s="79">
        <v>84003.99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103</v>
      </c>
      <c r="B11" s="57" t="s">
        <v>104</v>
      </c>
      <c r="C11" s="79">
        <v>72513.22</v>
      </c>
      <c r="D11" s="79">
        <v>72513.22</v>
      </c>
      <c r="E11" s="79">
        <v>72513.22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105</v>
      </c>
      <c r="B12" s="178" t="s">
        <v>106</v>
      </c>
      <c r="C12" s="79">
        <v>72513.22</v>
      </c>
      <c r="D12" s="79">
        <v>72513.22</v>
      </c>
      <c r="E12" s="79">
        <v>72513.22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107</v>
      </c>
      <c r="B13" s="179" t="s">
        <v>108</v>
      </c>
      <c r="C13" s="79">
        <v>44061.97</v>
      </c>
      <c r="D13" s="79">
        <v>44061.97</v>
      </c>
      <c r="E13" s="79">
        <v>44061.97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109</v>
      </c>
      <c r="B14" s="179" t="s">
        <v>110</v>
      </c>
      <c r="C14" s="79">
        <v>26251.25</v>
      </c>
      <c r="D14" s="79">
        <v>26251.25</v>
      </c>
      <c r="E14" s="79">
        <v>26251.25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9" t="s">
        <v>111</v>
      </c>
      <c r="B15" s="179" t="s">
        <v>112</v>
      </c>
      <c r="C15" s="79">
        <v>2200</v>
      </c>
      <c r="D15" s="79">
        <v>2200</v>
      </c>
      <c r="E15" s="79">
        <v>2200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7" t="s">
        <v>113</v>
      </c>
      <c r="B16" s="57" t="s">
        <v>114</v>
      </c>
      <c r="C16" s="79">
        <v>598275</v>
      </c>
      <c r="D16" s="79">
        <v>598275</v>
      </c>
      <c r="E16" s="79">
        <v>598275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115</v>
      </c>
      <c r="B17" s="178" t="s">
        <v>116</v>
      </c>
      <c r="C17" s="79">
        <v>598275</v>
      </c>
      <c r="D17" s="79">
        <v>598275</v>
      </c>
      <c r="E17" s="79">
        <v>598275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117</v>
      </c>
      <c r="B18" s="179" t="s">
        <v>118</v>
      </c>
      <c r="C18" s="79">
        <v>598275</v>
      </c>
      <c r="D18" s="79">
        <v>598275</v>
      </c>
      <c r="E18" s="79">
        <v>598275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7" t="s">
        <v>119</v>
      </c>
      <c r="B19" s="57" t="s">
        <v>120</v>
      </c>
      <c r="C19" s="79">
        <v>63003</v>
      </c>
      <c r="D19" s="79">
        <v>63003</v>
      </c>
      <c r="E19" s="79">
        <v>63003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8" t="s">
        <v>121</v>
      </c>
      <c r="B20" s="178" t="s">
        <v>122</v>
      </c>
      <c r="C20" s="79">
        <v>63003</v>
      </c>
      <c r="D20" s="79">
        <v>63003</v>
      </c>
      <c r="E20" s="79">
        <v>63003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9" t="s">
        <v>123</v>
      </c>
      <c r="B21" s="179" t="s">
        <v>124</v>
      </c>
      <c r="C21" s="79">
        <v>63003</v>
      </c>
      <c r="D21" s="79">
        <v>63003</v>
      </c>
      <c r="E21" s="79">
        <v>63003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55</v>
      </c>
      <c r="B22" s="36"/>
      <c r="C22" s="79">
        <v>817795.21</v>
      </c>
      <c r="D22" s="79">
        <v>817795.21</v>
      </c>
      <c r="E22" s="79">
        <v>817795.21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J21" sqref="J2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125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"单位名称："&amp;"宜良县土地矿产储备中心"</f>
        <v>单位名称：宜良县土地矿产储备中心</v>
      </c>
      <c r="B4" s="163"/>
      <c r="D4" s="47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126</v>
      </c>
      <c r="B7" s="79">
        <v>817795.21</v>
      </c>
      <c r="C7" s="166" t="s">
        <v>127</v>
      </c>
      <c r="D7" s="79">
        <v>817795.21</v>
      </c>
    </row>
    <row r="8" ht="16.5" customHeight="1" spans="1:4">
      <c r="A8" s="166" t="s">
        <v>128</v>
      </c>
      <c r="B8" s="79">
        <v>817795.21</v>
      </c>
      <c r="C8" s="166" t="s">
        <v>129</v>
      </c>
      <c r="D8" s="79"/>
    </row>
    <row r="9" ht="16.5" customHeight="1" spans="1:4">
      <c r="A9" s="166" t="s">
        <v>130</v>
      </c>
      <c r="B9" s="79"/>
      <c r="C9" s="166" t="s">
        <v>131</v>
      </c>
      <c r="D9" s="79"/>
    </row>
    <row r="10" ht="16.5" customHeight="1" spans="1:4">
      <c r="A10" s="166" t="s">
        <v>132</v>
      </c>
      <c r="B10" s="79"/>
      <c r="C10" s="166" t="s">
        <v>133</v>
      </c>
      <c r="D10" s="79"/>
    </row>
    <row r="11" ht="16.5" customHeight="1" spans="1:4">
      <c r="A11" s="166" t="s">
        <v>134</v>
      </c>
      <c r="B11" s="79"/>
      <c r="C11" s="166" t="s">
        <v>135</v>
      </c>
      <c r="D11" s="79"/>
    </row>
    <row r="12" ht="16.5" customHeight="1" spans="1:4">
      <c r="A12" s="166" t="s">
        <v>128</v>
      </c>
      <c r="B12" s="79"/>
      <c r="C12" s="166" t="s">
        <v>136</v>
      </c>
      <c r="D12" s="79"/>
    </row>
    <row r="13" ht="16.5" customHeight="1" spans="1:4">
      <c r="A13" s="143" t="s">
        <v>130</v>
      </c>
      <c r="B13" s="79"/>
      <c r="C13" s="69" t="s">
        <v>137</v>
      </c>
      <c r="D13" s="79"/>
    </row>
    <row r="14" ht="16.5" customHeight="1" spans="1:4">
      <c r="A14" s="143" t="s">
        <v>132</v>
      </c>
      <c r="B14" s="79"/>
      <c r="C14" s="69" t="s">
        <v>138</v>
      </c>
      <c r="D14" s="79"/>
    </row>
    <row r="15" ht="16.5" customHeight="1" spans="1:4">
      <c r="A15" s="167"/>
      <c r="B15" s="79"/>
      <c r="C15" s="69" t="s">
        <v>139</v>
      </c>
      <c r="D15" s="79">
        <v>84003.99</v>
      </c>
    </row>
    <row r="16" ht="16.5" customHeight="1" spans="1:4">
      <c r="A16" s="167"/>
      <c r="B16" s="79"/>
      <c r="C16" s="69" t="s">
        <v>140</v>
      </c>
      <c r="D16" s="79">
        <v>72513.22</v>
      </c>
    </row>
    <row r="17" ht="16.5" customHeight="1" spans="1:4">
      <c r="A17" s="167"/>
      <c r="B17" s="79"/>
      <c r="C17" s="69" t="s">
        <v>141</v>
      </c>
      <c r="D17" s="79"/>
    </row>
    <row r="18" ht="16.5" customHeight="1" spans="1:4">
      <c r="A18" s="167"/>
      <c r="B18" s="79"/>
      <c r="C18" s="69" t="s">
        <v>142</v>
      </c>
      <c r="D18" s="79"/>
    </row>
    <row r="19" ht="16.5" customHeight="1" spans="1:4">
      <c r="A19" s="167"/>
      <c r="B19" s="79"/>
      <c r="C19" s="69" t="s">
        <v>143</v>
      </c>
      <c r="D19" s="79"/>
    </row>
    <row r="20" ht="16.5" customHeight="1" spans="1:4">
      <c r="A20" s="167"/>
      <c r="B20" s="79"/>
      <c r="C20" s="69" t="s">
        <v>144</v>
      </c>
      <c r="D20" s="79"/>
    </row>
    <row r="21" ht="16.5" customHeight="1" spans="1:4">
      <c r="A21" s="167"/>
      <c r="B21" s="79"/>
      <c r="C21" s="69" t="s">
        <v>145</v>
      </c>
      <c r="D21" s="79"/>
    </row>
    <row r="22" ht="16.5" customHeight="1" spans="1:4">
      <c r="A22" s="167"/>
      <c r="B22" s="79"/>
      <c r="C22" s="69" t="s">
        <v>146</v>
      </c>
      <c r="D22" s="79"/>
    </row>
    <row r="23" ht="16.5" customHeight="1" spans="1:4">
      <c r="A23" s="167"/>
      <c r="B23" s="79"/>
      <c r="C23" s="69" t="s">
        <v>147</v>
      </c>
      <c r="D23" s="79"/>
    </row>
    <row r="24" ht="16.5" customHeight="1" spans="1:4">
      <c r="A24" s="167"/>
      <c r="B24" s="79"/>
      <c r="C24" s="69" t="s">
        <v>148</v>
      </c>
      <c r="D24" s="79"/>
    </row>
    <row r="25" ht="16.5" customHeight="1" spans="1:4">
      <c r="A25" s="167"/>
      <c r="B25" s="79"/>
      <c r="C25" s="69" t="s">
        <v>149</v>
      </c>
      <c r="D25" s="79">
        <v>598275</v>
      </c>
    </row>
    <row r="26" ht="16.5" customHeight="1" spans="1:4">
      <c r="A26" s="167"/>
      <c r="B26" s="79"/>
      <c r="C26" s="69" t="s">
        <v>150</v>
      </c>
      <c r="D26" s="79">
        <v>63003</v>
      </c>
    </row>
    <row r="27" ht="16.5" customHeight="1" spans="1:4">
      <c r="A27" s="167"/>
      <c r="B27" s="79"/>
      <c r="C27" s="69" t="s">
        <v>151</v>
      </c>
      <c r="D27" s="79"/>
    </row>
    <row r="28" ht="16.5" customHeight="1" spans="1:4">
      <c r="A28" s="167"/>
      <c r="B28" s="79"/>
      <c r="C28" s="69" t="s">
        <v>152</v>
      </c>
      <c r="D28" s="79"/>
    </row>
    <row r="29" ht="16.5" customHeight="1" spans="1:4">
      <c r="A29" s="167"/>
      <c r="B29" s="79"/>
      <c r="C29" s="69" t="s">
        <v>153</v>
      </c>
      <c r="D29" s="79"/>
    </row>
    <row r="30" ht="16.5" customHeight="1" spans="1:4">
      <c r="A30" s="167"/>
      <c r="B30" s="79"/>
      <c r="C30" s="69" t="s">
        <v>154</v>
      </c>
      <c r="D30" s="79"/>
    </row>
    <row r="31" ht="16.5" customHeight="1" spans="1:4">
      <c r="A31" s="167"/>
      <c r="B31" s="79"/>
      <c r="C31" s="69" t="s">
        <v>155</v>
      </c>
      <c r="D31" s="79"/>
    </row>
    <row r="32" ht="16.5" customHeight="1" spans="1:4">
      <c r="A32" s="167"/>
      <c r="B32" s="79"/>
      <c r="C32" s="143" t="s">
        <v>156</v>
      </c>
      <c r="D32" s="79"/>
    </row>
    <row r="33" ht="16.5" customHeight="1" spans="1:4">
      <c r="A33" s="167"/>
      <c r="B33" s="79"/>
      <c r="C33" s="143" t="s">
        <v>157</v>
      </c>
      <c r="D33" s="79"/>
    </row>
    <row r="34" ht="16.5" customHeight="1" spans="1:4">
      <c r="A34" s="167"/>
      <c r="B34" s="79"/>
      <c r="C34" s="31" t="s">
        <v>158</v>
      </c>
      <c r="D34" s="79"/>
    </row>
    <row r="35" ht="15" customHeight="1" spans="1:4">
      <c r="A35" s="168" t="s">
        <v>50</v>
      </c>
      <c r="B35" s="169">
        <v>817795.21</v>
      </c>
      <c r="C35" s="168" t="s">
        <v>51</v>
      </c>
      <c r="D35" s="169">
        <v>817795.21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J21" sqref="J2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33"/>
      <c r="F2" s="71"/>
      <c r="G2" s="138" t="s">
        <v>159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6" t="str">
        <f>"单位名称："&amp;"宜良县土地矿产储备中心"</f>
        <v>单位名称：宜良县土地矿产储备中心</v>
      </c>
      <c r="F4" s="120"/>
      <c r="G4" s="138" t="s">
        <v>1</v>
      </c>
    </row>
    <row r="5" ht="20.25" customHeight="1" spans="1:7">
      <c r="A5" s="157" t="s">
        <v>160</v>
      </c>
      <c r="B5" s="158"/>
      <c r="C5" s="124" t="s">
        <v>55</v>
      </c>
      <c r="D5" s="146" t="s">
        <v>75</v>
      </c>
      <c r="E5" s="13"/>
      <c r="F5" s="14"/>
      <c r="G5" s="135" t="s">
        <v>76</v>
      </c>
    </row>
    <row r="6" ht="20.25" customHeight="1" spans="1:7">
      <c r="A6" s="159" t="s">
        <v>72</v>
      </c>
      <c r="B6" s="159" t="s">
        <v>73</v>
      </c>
      <c r="C6" s="20"/>
      <c r="D6" s="129" t="s">
        <v>57</v>
      </c>
      <c r="E6" s="129" t="s">
        <v>161</v>
      </c>
      <c r="F6" s="129" t="s">
        <v>162</v>
      </c>
      <c r="G6" s="137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1" t="s">
        <v>97</v>
      </c>
      <c r="B8" s="31" t="s">
        <v>98</v>
      </c>
      <c r="C8" s="79">
        <v>84003.99</v>
      </c>
      <c r="D8" s="79">
        <v>84003.99</v>
      </c>
      <c r="E8" s="79">
        <v>84003.99</v>
      </c>
      <c r="F8" s="79"/>
      <c r="G8" s="79"/>
    </row>
    <row r="9" ht="18" customHeight="1" spans="1:7">
      <c r="A9" s="160" t="s">
        <v>99</v>
      </c>
      <c r="B9" s="160" t="s">
        <v>100</v>
      </c>
      <c r="C9" s="79">
        <v>84003.99</v>
      </c>
      <c r="D9" s="79">
        <v>84003.99</v>
      </c>
      <c r="E9" s="79">
        <v>84003.99</v>
      </c>
      <c r="F9" s="79"/>
      <c r="G9" s="79"/>
    </row>
    <row r="10" ht="18" customHeight="1" spans="1:7">
      <c r="A10" s="161" t="s">
        <v>101</v>
      </c>
      <c r="B10" s="161" t="s">
        <v>102</v>
      </c>
      <c r="C10" s="79">
        <v>84003.99</v>
      </c>
      <c r="D10" s="79">
        <v>84003.99</v>
      </c>
      <c r="E10" s="79">
        <v>84003.99</v>
      </c>
      <c r="F10" s="79"/>
      <c r="G10" s="79"/>
    </row>
    <row r="11" ht="18" customHeight="1" spans="1:7">
      <c r="A11" s="31" t="s">
        <v>103</v>
      </c>
      <c r="B11" s="31" t="s">
        <v>104</v>
      </c>
      <c r="C11" s="79">
        <v>72513.22</v>
      </c>
      <c r="D11" s="79">
        <v>72513.22</v>
      </c>
      <c r="E11" s="79">
        <v>72513.22</v>
      </c>
      <c r="F11" s="79"/>
      <c r="G11" s="79"/>
    </row>
    <row r="12" ht="18" customHeight="1" spans="1:7">
      <c r="A12" s="160" t="s">
        <v>105</v>
      </c>
      <c r="B12" s="160" t="s">
        <v>106</v>
      </c>
      <c r="C12" s="79">
        <v>72513.22</v>
      </c>
      <c r="D12" s="79">
        <v>72513.22</v>
      </c>
      <c r="E12" s="79">
        <v>72513.22</v>
      </c>
      <c r="F12" s="79"/>
      <c r="G12" s="79"/>
    </row>
    <row r="13" ht="18" customHeight="1" spans="1:7">
      <c r="A13" s="161" t="s">
        <v>107</v>
      </c>
      <c r="B13" s="161" t="s">
        <v>108</v>
      </c>
      <c r="C13" s="79">
        <v>44061.97</v>
      </c>
      <c r="D13" s="79">
        <v>44061.97</v>
      </c>
      <c r="E13" s="79">
        <v>44061.97</v>
      </c>
      <c r="F13" s="79"/>
      <c r="G13" s="79"/>
    </row>
    <row r="14" ht="18" customHeight="1" spans="1:7">
      <c r="A14" s="161" t="s">
        <v>109</v>
      </c>
      <c r="B14" s="161" t="s">
        <v>110</v>
      </c>
      <c r="C14" s="79">
        <v>26251.25</v>
      </c>
      <c r="D14" s="79">
        <v>26251.25</v>
      </c>
      <c r="E14" s="79">
        <v>26251.25</v>
      </c>
      <c r="F14" s="79"/>
      <c r="G14" s="79"/>
    </row>
    <row r="15" ht="18" customHeight="1" spans="1:7">
      <c r="A15" s="161" t="s">
        <v>111</v>
      </c>
      <c r="B15" s="161" t="s">
        <v>112</v>
      </c>
      <c r="C15" s="79">
        <v>2200</v>
      </c>
      <c r="D15" s="79">
        <v>2200</v>
      </c>
      <c r="E15" s="79">
        <v>2200</v>
      </c>
      <c r="F15" s="79"/>
      <c r="G15" s="79"/>
    </row>
    <row r="16" ht="18" customHeight="1" spans="1:7">
      <c r="A16" s="31" t="s">
        <v>113</v>
      </c>
      <c r="B16" s="31" t="s">
        <v>114</v>
      </c>
      <c r="C16" s="79">
        <v>598275</v>
      </c>
      <c r="D16" s="79">
        <v>598275</v>
      </c>
      <c r="E16" s="79">
        <v>570775</v>
      </c>
      <c r="F16" s="79">
        <v>27500</v>
      </c>
      <c r="G16" s="79"/>
    </row>
    <row r="17" ht="18" customHeight="1" spans="1:7">
      <c r="A17" s="160" t="s">
        <v>115</v>
      </c>
      <c r="B17" s="160" t="s">
        <v>116</v>
      </c>
      <c r="C17" s="79">
        <v>598275</v>
      </c>
      <c r="D17" s="79">
        <v>598275</v>
      </c>
      <c r="E17" s="79">
        <v>570775</v>
      </c>
      <c r="F17" s="79">
        <v>27500</v>
      </c>
      <c r="G17" s="79"/>
    </row>
    <row r="18" ht="18" customHeight="1" spans="1:7">
      <c r="A18" s="161" t="s">
        <v>117</v>
      </c>
      <c r="B18" s="161" t="s">
        <v>118</v>
      </c>
      <c r="C18" s="79">
        <v>598275</v>
      </c>
      <c r="D18" s="79">
        <v>598275</v>
      </c>
      <c r="E18" s="79">
        <v>570775</v>
      </c>
      <c r="F18" s="79">
        <v>27500</v>
      </c>
      <c r="G18" s="79"/>
    </row>
    <row r="19" ht="18" customHeight="1" spans="1:7">
      <c r="A19" s="31" t="s">
        <v>119</v>
      </c>
      <c r="B19" s="31" t="s">
        <v>120</v>
      </c>
      <c r="C19" s="79">
        <v>63003</v>
      </c>
      <c r="D19" s="79">
        <v>63003</v>
      </c>
      <c r="E19" s="79">
        <v>63003</v>
      </c>
      <c r="F19" s="79"/>
      <c r="G19" s="79"/>
    </row>
    <row r="20" ht="18" customHeight="1" spans="1:7">
      <c r="A20" s="160" t="s">
        <v>121</v>
      </c>
      <c r="B20" s="160" t="s">
        <v>122</v>
      </c>
      <c r="C20" s="79">
        <v>63003</v>
      </c>
      <c r="D20" s="79">
        <v>63003</v>
      </c>
      <c r="E20" s="79">
        <v>63003</v>
      </c>
      <c r="F20" s="79"/>
      <c r="G20" s="79"/>
    </row>
    <row r="21" ht="18" customHeight="1" spans="1:7">
      <c r="A21" s="161" t="s">
        <v>123</v>
      </c>
      <c r="B21" s="161" t="s">
        <v>124</v>
      </c>
      <c r="C21" s="79">
        <v>63003</v>
      </c>
      <c r="D21" s="79">
        <v>63003</v>
      </c>
      <c r="E21" s="79">
        <v>63003</v>
      </c>
      <c r="F21" s="79"/>
      <c r="G21" s="79"/>
    </row>
    <row r="22" ht="18" customHeight="1" spans="1:7">
      <c r="A22" s="78" t="s">
        <v>163</v>
      </c>
      <c r="B22" s="162" t="s">
        <v>163</v>
      </c>
      <c r="C22" s="79">
        <v>817795.21</v>
      </c>
      <c r="D22" s="79">
        <v>817795.21</v>
      </c>
      <c r="E22" s="79">
        <v>790295.21</v>
      </c>
      <c r="F22" s="79">
        <v>27500</v>
      </c>
      <c r="G22" s="79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J12" sqref="J12"/>
    </sheetView>
  </sheetViews>
  <sheetFormatPr defaultColWidth="10.425" defaultRowHeight="14.25" customHeight="1" outlineLevelCol="5"/>
  <cols>
    <col min="1" max="1" width="28.1416666666667" customWidth="1"/>
    <col min="2" max="2" width="18.25" customWidth="1"/>
    <col min="3" max="3" width="11.25" customWidth="1"/>
    <col min="4" max="4" width="16.375" customWidth="1"/>
    <col min="5" max="5" width="20.75" customWidth="1"/>
    <col min="6" max="6" width="23.625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51" t="s">
        <v>164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"单位名称："&amp;"宜良县土地矿产储备中心"</f>
        <v>单位名称：宜良县土地矿产储备中心</v>
      </c>
      <c r="B4" s="153"/>
      <c r="D4" s="44"/>
      <c r="E4" s="43"/>
      <c r="F4" s="64" t="s">
        <v>1</v>
      </c>
    </row>
    <row r="5" ht="27" customHeight="1" spans="1:6">
      <c r="A5" s="48" t="s">
        <v>165</v>
      </c>
      <c r="B5" s="48" t="s">
        <v>166</v>
      </c>
      <c r="C5" s="50" t="s">
        <v>167</v>
      </c>
      <c r="D5" s="48"/>
      <c r="E5" s="49"/>
      <c r="F5" s="48" t="s">
        <v>168</v>
      </c>
    </row>
    <row r="6" ht="28.5" customHeight="1" spans="1:6">
      <c r="A6" s="154"/>
      <c r="B6" s="52"/>
      <c r="C6" s="49" t="s">
        <v>57</v>
      </c>
      <c r="D6" s="49" t="s">
        <v>169</v>
      </c>
      <c r="E6" s="49" t="s">
        <v>170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79">
        <v>1600</v>
      </c>
      <c r="B8" s="79"/>
      <c r="C8" s="79"/>
      <c r="D8" s="79"/>
      <c r="E8" s="79"/>
      <c r="F8" s="79">
        <v>1600</v>
      </c>
    </row>
    <row r="9" s="1" customFormat="1" customHeight="1" spans="1:6">
      <c r="A9" s="155" t="s">
        <v>171</v>
      </c>
      <c r="B9" s="156"/>
      <c r="C9" s="156"/>
      <c r="D9" s="156"/>
      <c r="F9" s="156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opLeftCell="G1" workbookViewId="0">
      <pane ySplit="1" topLeftCell="A2" activePane="bottomLeft" state="frozen"/>
      <selection/>
      <selection pane="bottomLeft" activeCell="J21" sqref="J2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4" t="s">
        <v>172</v>
      </c>
    </row>
    <row r="3" ht="45.75" customHeight="1" spans="1:24">
      <c r="A3" s="66" t="str">
        <f>"2025"&amp;"年部门基本支出预算表"</f>
        <v>2025年部门基本支出预算表</v>
      </c>
      <c r="B3" s="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/>
      <c r="P3" s="5"/>
      <c r="Q3" s="5"/>
      <c r="R3" s="66"/>
      <c r="S3" s="66"/>
      <c r="T3" s="66"/>
      <c r="U3" s="66"/>
      <c r="V3" s="66"/>
      <c r="W3" s="66"/>
      <c r="X3" s="66"/>
    </row>
    <row r="4" ht="18.75" customHeight="1" spans="1:24">
      <c r="A4" s="6" t="str">
        <f>"单位名称："&amp;"宜良县土地矿产储备中心"</f>
        <v>单位名称：宜良县土地矿产储备中心</v>
      </c>
      <c r="B4" s="7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8"/>
      <c r="P4" s="8"/>
      <c r="Q4" s="8"/>
      <c r="R4" s="85"/>
      <c r="V4" s="139"/>
      <c r="X4" s="4" t="s">
        <v>1</v>
      </c>
    </row>
    <row r="5" ht="18" customHeight="1" spans="1:24">
      <c r="A5" s="10" t="s">
        <v>173</v>
      </c>
      <c r="B5" s="10" t="s">
        <v>174</v>
      </c>
      <c r="C5" s="10" t="s">
        <v>175</v>
      </c>
      <c r="D5" s="10" t="s">
        <v>176</v>
      </c>
      <c r="E5" s="10" t="s">
        <v>177</v>
      </c>
      <c r="F5" s="10" t="s">
        <v>178</v>
      </c>
      <c r="G5" s="10" t="s">
        <v>179</v>
      </c>
      <c r="H5" s="10" t="s">
        <v>180</v>
      </c>
      <c r="I5" s="146" t="s">
        <v>181</v>
      </c>
      <c r="J5" s="80" t="s">
        <v>181</v>
      </c>
      <c r="K5" s="80"/>
      <c r="L5" s="80"/>
      <c r="M5" s="80"/>
      <c r="N5" s="80"/>
      <c r="O5" s="13"/>
      <c r="P5" s="13"/>
      <c r="Q5" s="13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5"/>
      <c r="B6" s="30"/>
      <c r="C6" s="126"/>
      <c r="D6" s="15"/>
      <c r="E6" s="15"/>
      <c r="F6" s="15"/>
      <c r="G6" s="15"/>
      <c r="H6" s="15"/>
      <c r="I6" s="124" t="s">
        <v>182</v>
      </c>
      <c r="J6" s="146" t="s">
        <v>58</v>
      </c>
      <c r="K6" s="80"/>
      <c r="L6" s="80"/>
      <c r="M6" s="80"/>
      <c r="N6" s="81"/>
      <c r="O6" s="12" t="s">
        <v>183</v>
      </c>
      <c r="P6" s="13"/>
      <c r="Q6" s="14"/>
      <c r="R6" s="10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47" t="s">
        <v>184</v>
      </c>
      <c r="K7" s="10" t="s">
        <v>185</v>
      </c>
      <c r="L7" s="10" t="s">
        <v>186</v>
      </c>
      <c r="M7" s="10" t="s">
        <v>187</v>
      </c>
      <c r="N7" s="10" t="s">
        <v>188</v>
      </c>
      <c r="O7" s="10" t="s">
        <v>58</v>
      </c>
      <c r="P7" s="10" t="s">
        <v>59</v>
      </c>
      <c r="Q7" s="10" t="s">
        <v>60</v>
      </c>
      <c r="R7" s="30"/>
      <c r="S7" s="10" t="s">
        <v>57</v>
      </c>
      <c r="T7" s="10" t="s">
        <v>64</v>
      </c>
      <c r="U7" s="10" t="s">
        <v>189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42"/>
      <c r="B8" s="20"/>
      <c r="C8" s="142"/>
      <c r="D8" s="142"/>
      <c r="E8" s="142"/>
      <c r="F8" s="142"/>
      <c r="G8" s="142"/>
      <c r="H8" s="142"/>
      <c r="I8" s="142"/>
      <c r="J8" s="148" t="s">
        <v>57</v>
      </c>
      <c r="K8" s="18" t="s">
        <v>190</v>
      </c>
      <c r="L8" s="18" t="s">
        <v>186</v>
      </c>
      <c r="M8" s="18" t="s">
        <v>187</v>
      </c>
      <c r="N8" s="18" t="s">
        <v>188</v>
      </c>
      <c r="O8" s="18" t="s">
        <v>186</v>
      </c>
      <c r="P8" s="18" t="s">
        <v>187</v>
      </c>
      <c r="Q8" s="18" t="s">
        <v>188</v>
      </c>
      <c r="R8" s="18" t="s">
        <v>61</v>
      </c>
      <c r="S8" s="18" t="s">
        <v>57</v>
      </c>
      <c r="T8" s="18" t="s">
        <v>64</v>
      </c>
      <c r="U8" s="18" t="s">
        <v>189</v>
      </c>
      <c r="V8" s="18" t="s">
        <v>66</v>
      </c>
      <c r="W8" s="18" t="s">
        <v>67</v>
      </c>
      <c r="X8" s="18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3" t="s">
        <v>191</v>
      </c>
      <c r="B10" s="143" t="s">
        <v>70</v>
      </c>
      <c r="C10" s="143" t="s">
        <v>192</v>
      </c>
      <c r="D10" s="143" t="s">
        <v>193</v>
      </c>
      <c r="E10" s="143" t="s">
        <v>117</v>
      </c>
      <c r="F10" s="143" t="s">
        <v>118</v>
      </c>
      <c r="G10" s="143" t="s">
        <v>194</v>
      </c>
      <c r="H10" s="143" t="s">
        <v>195</v>
      </c>
      <c r="I10" s="79">
        <v>243228</v>
      </c>
      <c r="J10" s="79">
        <v>243228</v>
      </c>
      <c r="K10" s="79"/>
      <c r="L10" s="79"/>
      <c r="M10" s="79">
        <v>243228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191</v>
      </c>
      <c r="B11" s="143" t="s">
        <v>70</v>
      </c>
      <c r="C11" s="143" t="s">
        <v>192</v>
      </c>
      <c r="D11" s="143" t="s">
        <v>193</v>
      </c>
      <c r="E11" s="143" t="s">
        <v>117</v>
      </c>
      <c r="F11" s="143" t="s">
        <v>118</v>
      </c>
      <c r="G11" s="143" t="s">
        <v>196</v>
      </c>
      <c r="H11" s="143" t="s">
        <v>197</v>
      </c>
      <c r="I11" s="79">
        <v>15780</v>
      </c>
      <c r="J11" s="79">
        <v>15780</v>
      </c>
      <c r="K11" s="149"/>
      <c r="L11" s="149"/>
      <c r="M11" s="79">
        <v>15780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191</v>
      </c>
      <c r="B12" s="143" t="s">
        <v>70</v>
      </c>
      <c r="C12" s="143" t="s">
        <v>192</v>
      </c>
      <c r="D12" s="143" t="s">
        <v>193</v>
      </c>
      <c r="E12" s="143" t="s">
        <v>117</v>
      </c>
      <c r="F12" s="143" t="s">
        <v>118</v>
      </c>
      <c r="G12" s="143" t="s">
        <v>198</v>
      </c>
      <c r="H12" s="143" t="s">
        <v>199</v>
      </c>
      <c r="I12" s="79">
        <v>20269</v>
      </c>
      <c r="J12" s="79">
        <v>20269</v>
      </c>
      <c r="K12" s="149"/>
      <c r="L12" s="149"/>
      <c r="M12" s="79">
        <v>20269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191</v>
      </c>
      <c r="B13" s="143" t="s">
        <v>70</v>
      </c>
      <c r="C13" s="143" t="s">
        <v>192</v>
      </c>
      <c r="D13" s="143" t="s">
        <v>193</v>
      </c>
      <c r="E13" s="143" t="s">
        <v>117</v>
      </c>
      <c r="F13" s="143" t="s">
        <v>118</v>
      </c>
      <c r="G13" s="143" t="s">
        <v>200</v>
      </c>
      <c r="H13" s="143" t="s">
        <v>201</v>
      </c>
      <c r="I13" s="79">
        <v>42000</v>
      </c>
      <c r="J13" s="79">
        <v>42000</v>
      </c>
      <c r="K13" s="149"/>
      <c r="L13" s="149"/>
      <c r="M13" s="79">
        <v>42000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191</v>
      </c>
      <c r="B14" s="143" t="s">
        <v>70</v>
      </c>
      <c r="C14" s="143" t="s">
        <v>192</v>
      </c>
      <c r="D14" s="143" t="s">
        <v>193</v>
      </c>
      <c r="E14" s="143" t="s">
        <v>117</v>
      </c>
      <c r="F14" s="143" t="s">
        <v>118</v>
      </c>
      <c r="G14" s="143" t="s">
        <v>200</v>
      </c>
      <c r="H14" s="143" t="s">
        <v>201</v>
      </c>
      <c r="I14" s="79">
        <v>93720</v>
      </c>
      <c r="J14" s="79">
        <v>93720</v>
      </c>
      <c r="K14" s="149"/>
      <c r="L14" s="149"/>
      <c r="M14" s="79">
        <v>93720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191</v>
      </c>
      <c r="B15" s="143" t="s">
        <v>70</v>
      </c>
      <c r="C15" s="143" t="s">
        <v>192</v>
      </c>
      <c r="D15" s="143" t="s">
        <v>193</v>
      </c>
      <c r="E15" s="143" t="s">
        <v>117</v>
      </c>
      <c r="F15" s="143" t="s">
        <v>118</v>
      </c>
      <c r="G15" s="143" t="s">
        <v>200</v>
      </c>
      <c r="H15" s="143" t="s">
        <v>201</v>
      </c>
      <c r="I15" s="79">
        <v>101628</v>
      </c>
      <c r="J15" s="79">
        <v>101628</v>
      </c>
      <c r="K15" s="149"/>
      <c r="L15" s="149"/>
      <c r="M15" s="79">
        <v>101628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191</v>
      </c>
      <c r="B16" s="143" t="s">
        <v>70</v>
      </c>
      <c r="C16" s="143" t="s">
        <v>192</v>
      </c>
      <c r="D16" s="143" t="s">
        <v>193</v>
      </c>
      <c r="E16" s="143" t="s">
        <v>117</v>
      </c>
      <c r="F16" s="143" t="s">
        <v>118</v>
      </c>
      <c r="G16" s="143" t="s">
        <v>200</v>
      </c>
      <c r="H16" s="143" t="s">
        <v>201</v>
      </c>
      <c r="I16" s="79">
        <v>50400</v>
      </c>
      <c r="J16" s="79">
        <v>50400</v>
      </c>
      <c r="K16" s="149"/>
      <c r="L16" s="149"/>
      <c r="M16" s="79">
        <v>50400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191</v>
      </c>
      <c r="B17" s="143" t="s">
        <v>70</v>
      </c>
      <c r="C17" s="143" t="s">
        <v>202</v>
      </c>
      <c r="D17" s="143" t="s">
        <v>203</v>
      </c>
      <c r="E17" s="143" t="s">
        <v>101</v>
      </c>
      <c r="F17" s="143" t="s">
        <v>102</v>
      </c>
      <c r="G17" s="143" t="s">
        <v>204</v>
      </c>
      <c r="H17" s="143" t="s">
        <v>205</v>
      </c>
      <c r="I17" s="79">
        <v>84003.99</v>
      </c>
      <c r="J17" s="79">
        <v>84003.99</v>
      </c>
      <c r="K17" s="149"/>
      <c r="L17" s="149"/>
      <c r="M17" s="79">
        <v>84003.99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191</v>
      </c>
      <c r="B18" s="143" t="s">
        <v>70</v>
      </c>
      <c r="C18" s="143" t="s">
        <v>202</v>
      </c>
      <c r="D18" s="143" t="s">
        <v>203</v>
      </c>
      <c r="E18" s="143" t="s">
        <v>107</v>
      </c>
      <c r="F18" s="143" t="s">
        <v>108</v>
      </c>
      <c r="G18" s="143" t="s">
        <v>206</v>
      </c>
      <c r="H18" s="143" t="s">
        <v>207</v>
      </c>
      <c r="I18" s="79">
        <v>2585</v>
      </c>
      <c r="J18" s="79">
        <v>2585</v>
      </c>
      <c r="K18" s="149"/>
      <c r="L18" s="149"/>
      <c r="M18" s="79">
        <v>2585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191</v>
      </c>
      <c r="B19" s="143" t="s">
        <v>70</v>
      </c>
      <c r="C19" s="143" t="s">
        <v>202</v>
      </c>
      <c r="D19" s="143" t="s">
        <v>203</v>
      </c>
      <c r="E19" s="143" t="s">
        <v>107</v>
      </c>
      <c r="F19" s="143" t="s">
        <v>108</v>
      </c>
      <c r="G19" s="143" t="s">
        <v>206</v>
      </c>
      <c r="H19" s="143" t="s">
        <v>207</v>
      </c>
      <c r="I19" s="79">
        <v>41476.97</v>
      </c>
      <c r="J19" s="79">
        <v>41476.97</v>
      </c>
      <c r="K19" s="149"/>
      <c r="L19" s="149"/>
      <c r="M19" s="79">
        <v>41476.97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191</v>
      </c>
      <c r="B20" s="143" t="s">
        <v>70</v>
      </c>
      <c r="C20" s="143" t="s">
        <v>202</v>
      </c>
      <c r="D20" s="143" t="s">
        <v>203</v>
      </c>
      <c r="E20" s="143" t="s">
        <v>109</v>
      </c>
      <c r="F20" s="143" t="s">
        <v>110</v>
      </c>
      <c r="G20" s="143" t="s">
        <v>208</v>
      </c>
      <c r="H20" s="143" t="s">
        <v>209</v>
      </c>
      <c r="I20" s="79">
        <v>26251.25</v>
      </c>
      <c r="J20" s="79">
        <v>26251.25</v>
      </c>
      <c r="K20" s="149"/>
      <c r="L20" s="149"/>
      <c r="M20" s="79">
        <v>26251.25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191</v>
      </c>
      <c r="B21" s="143" t="s">
        <v>70</v>
      </c>
      <c r="C21" s="143" t="s">
        <v>202</v>
      </c>
      <c r="D21" s="143" t="s">
        <v>203</v>
      </c>
      <c r="E21" s="143" t="s">
        <v>111</v>
      </c>
      <c r="F21" s="143" t="s">
        <v>112</v>
      </c>
      <c r="G21" s="143" t="s">
        <v>210</v>
      </c>
      <c r="H21" s="143" t="s">
        <v>211</v>
      </c>
      <c r="I21" s="79">
        <v>2200</v>
      </c>
      <c r="J21" s="79">
        <v>2200</v>
      </c>
      <c r="K21" s="149"/>
      <c r="L21" s="149"/>
      <c r="M21" s="79">
        <v>2200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191</v>
      </c>
      <c r="B22" s="143" t="s">
        <v>70</v>
      </c>
      <c r="C22" s="143" t="s">
        <v>202</v>
      </c>
      <c r="D22" s="143" t="s">
        <v>203</v>
      </c>
      <c r="E22" s="143" t="s">
        <v>117</v>
      </c>
      <c r="F22" s="143" t="s">
        <v>118</v>
      </c>
      <c r="G22" s="143" t="s">
        <v>210</v>
      </c>
      <c r="H22" s="143" t="s">
        <v>211</v>
      </c>
      <c r="I22" s="79">
        <v>3750</v>
      </c>
      <c r="J22" s="79">
        <v>3750</v>
      </c>
      <c r="K22" s="149"/>
      <c r="L22" s="149"/>
      <c r="M22" s="79">
        <v>3750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191</v>
      </c>
      <c r="B23" s="143" t="s">
        <v>70</v>
      </c>
      <c r="C23" s="143" t="s">
        <v>212</v>
      </c>
      <c r="D23" s="143" t="s">
        <v>124</v>
      </c>
      <c r="E23" s="143" t="s">
        <v>123</v>
      </c>
      <c r="F23" s="143" t="s">
        <v>124</v>
      </c>
      <c r="G23" s="143" t="s">
        <v>213</v>
      </c>
      <c r="H23" s="143" t="s">
        <v>124</v>
      </c>
      <c r="I23" s="79">
        <v>63003</v>
      </c>
      <c r="J23" s="79">
        <v>63003</v>
      </c>
      <c r="K23" s="149"/>
      <c r="L23" s="149"/>
      <c r="M23" s="79">
        <v>63003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191</v>
      </c>
      <c r="B24" s="143" t="s">
        <v>70</v>
      </c>
      <c r="C24" s="143" t="s">
        <v>214</v>
      </c>
      <c r="D24" s="143" t="s">
        <v>168</v>
      </c>
      <c r="E24" s="143" t="s">
        <v>117</v>
      </c>
      <c r="F24" s="143" t="s">
        <v>118</v>
      </c>
      <c r="G24" s="143" t="s">
        <v>215</v>
      </c>
      <c r="H24" s="143" t="s">
        <v>168</v>
      </c>
      <c r="I24" s="79">
        <v>1600</v>
      </c>
      <c r="J24" s="79">
        <v>1600</v>
      </c>
      <c r="K24" s="149"/>
      <c r="L24" s="149"/>
      <c r="M24" s="79">
        <v>1600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191</v>
      </c>
      <c r="B25" s="143" t="s">
        <v>70</v>
      </c>
      <c r="C25" s="143" t="s">
        <v>216</v>
      </c>
      <c r="D25" s="143" t="s">
        <v>217</v>
      </c>
      <c r="E25" s="143" t="s">
        <v>117</v>
      </c>
      <c r="F25" s="143" t="s">
        <v>118</v>
      </c>
      <c r="G25" s="143" t="s">
        <v>218</v>
      </c>
      <c r="H25" s="143" t="s">
        <v>217</v>
      </c>
      <c r="I25" s="79">
        <v>900</v>
      </c>
      <c r="J25" s="79">
        <v>900</v>
      </c>
      <c r="K25" s="149"/>
      <c r="L25" s="149"/>
      <c r="M25" s="79">
        <v>900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191</v>
      </c>
      <c r="B26" s="143" t="s">
        <v>70</v>
      </c>
      <c r="C26" s="143" t="s">
        <v>219</v>
      </c>
      <c r="D26" s="143" t="s">
        <v>220</v>
      </c>
      <c r="E26" s="143" t="s">
        <v>117</v>
      </c>
      <c r="F26" s="143" t="s">
        <v>118</v>
      </c>
      <c r="G26" s="143" t="s">
        <v>221</v>
      </c>
      <c r="H26" s="143" t="s">
        <v>222</v>
      </c>
      <c r="I26" s="79">
        <v>4000</v>
      </c>
      <c r="J26" s="79">
        <v>4000</v>
      </c>
      <c r="K26" s="149"/>
      <c r="L26" s="149"/>
      <c r="M26" s="79">
        <v>4000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191</v>
      </c>
      <c r="B27" s="143" t="s">
        <v>70</v>
      </c>
      <c r="C27" s="143" t="s">
        <v>219</v>
      </c>
      <c r="D27" s="143" t="s">
        <v>220</v>
      </c>
      <c r="E27" s="143" t="s">
        <v>117</v>
      </c>
      <c r="F27" s="143" t="s">
        <v>118</v>
      </c>
      <c r="G27" s="143" t="s">
        <v>223</v>
      </c>
      <c r="H27" s="143" t="s">
        <v>224</v>
      </c>
      <c r="I27" s="79">
        <v>3000</v>
      </c>
      <c r="J27" s="79">
        <v>3000</v>
      </c>
      <c r="K27" s="149"/>
      <c r="L27" s="149"/>
      <c r="M27" s="79">
        <v>3000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191</v>
      </c>
      <c r="B28" s="143" t="s">
        <v>70</v>
      </c>
      <c r="C28" s="143" t="s">
        <v>219</v>
      </c>
      <c r="D28" s="143" t="s">
        <v>220</v>
      </c>
      <c r="E28" s="143" t="s">
        <v>117</v>
      </c>
      <c r="F28" s="143" t="s">
        <v>118</v>
      </c>
      <c r="G28" s="143" t="s">
        <v>225</v>
      </c>
      <c r="H28" s="143" t="s">
        <v>226</v>
      </c>
      <c r="I28" s="79">
        <v>6000</v>
      </c>
      <c r="J28" s="79">
        <v>6000</v>
      </c>
      <c r="K28" s="149"/>
      <c r="L28" s="149"/>
      <c r="M28" s="79">
        <v>6000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191</v>
      </c>
      <c r="B29" s="143" t="s">
        <v>70</v>
      </c>
      <c r="C29" s="143" t="s">
        <v>219</v>
      </c>
      <c r="D29" s="143" t="s">
        <v>220</v>
      </c>
      <c r="E29" s="143" t="s">
        <v>117</v>
      </c>
      <c r="F29" s="143" t="s">
        <v>118</v>
      </c>
      <c r="G29" s="143" t="s">
        <v>227</v>
      </c>
      <c r="H29" s="143" t="s">
        <v>228</v>
      </c>
      <c r="I29" s="79">
        <v>12000</v>
      </c>
      <c r="J29" s="79">
        <v>12000</v>
      </c>
      <c r="K29" s="149"/>
      <c r="L29" s="149"/>
      <c r="M29" s="79">
        <v>12000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7.25" customHeight="1" spans="1:24">
      <c r="A30" s="34" t="s">
        <v>163</v>
      </c>
      <c r="B30" s="35"/>
      <c r="C30" s="144"/>
      <c r="D30" s="144"/>
      <c r="E30" s="144"/>
      <c r="F30" s="144"/>
      <c r="G30" s="144"/>
      <c r="H30" s="145"/>
      <c r="I30" s="79">
        <v>817795.21</v>
      </c>
      <c r="J30" s="79">
        <v>817795.21</v>
      </c>
      <c r="K30" s="79"/>
      <c r="L30" s="79"/>
      <c r="M30" s="79">
        <v>817795.21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33"/>
      <c r="E2" s="3"/>
      <c r="F2" s="3"/>
      <c r="G2" s="3"/>
      <c r="H2" s="3"/>
      <c r="U2" s="133"/>
      <c r="W2" s="138" t="s">
        <v>229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"单位名称："&amp;"宜良县土地矿产储备中心"</f>
        <v>单位名称：宜良县土地矿产储备中心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33"/>
      <c r="W4" s="117" t="s">
        <v>1</v>
      </c>
    </row>
    <row r="5" ht="21.75" customHeight="1" spans="1:23">
      <c r="A5" s="10" t="s">
        <v>230</v>
      </c>
      <c r="B5" s="11" t="s">
        <v>175</v>
      </c>
      <c r="C5" s="10" t="s">
        <v>176</v>
      </c>
      <c r="D5" s="10" t="s">
        <v>231</v>
      </c>
      <c r="E5" s="11" t="s">
        <v>177</v>
      </c>
      <c r="F5" s="11" t="s">
        <v>178</v>
      </c>
      <c r="G5" s="11" t="s">
        <v>232</v>
      </c>
      <c r="H5" s="11" t="s">
        <v>233</v>
      </c>
      <c r="I5" s="29" t="s">
        <v>55</v>
      </c>
      <c r="J5" s="12" t="s">
        <v>234</v>
      </c>
      <c r="K5" s="13"/>
      <c r="L5" s="13"/>
      <c r="M5" s="14"/>
      <c r="N5" s="12" t="s">
        <v>183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34" t="s">
        <v>58</v>
      </c>
      <c r="K6" s="135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189</v>
      </c>
      <c r="U6" s="11" t="s">
        <v>66</v>
      </c>
      <c r="V6" s="11" t="s">
        <v>67</v>
      </c>
      <c r="W6" s="11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36" t="s">
        <v>57</v>
      </c>
      <c r="K7" s="137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7" t="s">
        <v>57</v>
      </c>
      <c r="K8" s="67" t="s">
        <v>235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4" t="s">
        <v>163</v>
      </c>
      <c r="B11" s="35"/>
      <c r="C11" s="35"/>
      <c r="D11" s="35"/>
      <c r="E11" s="35"/>
      <c r="F11" s="35"/>
      <c r="G11" s="35"/>
      <c r="H11" s="3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236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37" sqref="E3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237</v>
      </c>
    </row>
    <row r="3" ht="39.75" customHeight="1" spans="1:10">
      <c r="A3" s="65" t="str">
        <f>"2025"&amp;"年部门项目支出绩效目标表"</f>
        <v>2025年部门项目支出绩效目标表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"单位名称："&amp;"宜良县土地矿产储备中心"</f>
        <v>单位名称：宜良县土地矿产储备中心</v>
      </c>
    </row>
    <row r="5" ht="44.25" customHeight="1" spans="1:10">
      <c r="A5" s="67" t="s">
        <v>176</v>
      </c>
      <c r="B5" s="67" t="s">
        <v>238</v>
      </c>
      <c r="C5" s="67" t="s">
        <v>239</v>
      </c>
      <c r="D5" s="67" t="s">
        <v>240</v>
      </c>
      <c r="E5" s="67" t="s">
        <v>241</v>
      </c>
      <c r="F5" s="68" t="s">
        <v>242</v>
      </c>
      <c r="G5" s="67" t="s">
        <v>243</v>
      </c>
      <c r="H5" s="68" t="s">
        <v>244</v>
      </c>
      <c r="I5" s="68" t="s">
        <v>245</v>
      </c>
      <c r="J5" s="67" t="s">
        <v>246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2"/>
      <c r="C8" s="22"/>
      <c r="D8" s="22"/>
      <c r="E8" s="31"/>
      <c r="F8" s="22"/>
      <c r="G8" s="31"/>
      <c r="H8" s="22"/>
      <c r="I8" s="22"/>
      <c r="J8" s="31"/>
    </row>
    <row r="9" customFormat="1" ht="21" customHeight="1" spans="1:1">
      <c r="A9" t="s">
        <v>247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2025-03-04T02:05:00Z</dcterms:created>
  <dcterms:modified xsi:type="dcterms:W3CDTF">2025-03-06T07:12:48Z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CB864A0577774B47A00E92CD4BDB2346</vt:lpwstr>
  </property>
  <property fmtid="{D5CDD505-2E9C-101B-9397-08002B2CF9AE}" pid="3" name="KSOProductBuildVer">
    <vt:lpwstr>2052-11.8.6.8722</vt:lpwstr>
  </property>
</Properties>
</file>