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<sst xmlns="http://schemas.openxmlformats.org/spreadsheetml/2006/main" count="756" uniqueCount="322">
  <si>
    <t>预算01-1表</t>
  </si>
  <si>
    <t>单位名称：宜良县医疗保障局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</si>
  <si>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</si>
  <si>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</si>
  <si>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</si>
  <si>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</si>
  <si>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</si>
  <si>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</si>
  <si>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</si>
  <si>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</si>
  <si>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</si>
  <si>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</si>
  <si>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</si>
  <si>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</si>
  <si>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</si>
  <si>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</si>
  <si>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</si>
  <si>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</si>
  <si>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</si>
  <si>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</si>
  <si>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</si>
  <si>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</si>
  <si>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</si>
  <si>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</si>
  <si>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</si>
  <si>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</si>
  <si>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</si>
  <si>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</si>
  <si>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</si>
  <si>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</si>
  <si>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</si>
  <si>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</si>
  <si>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</si>
  <si>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</si>
  <si>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</si>
  <si>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</si>
  <si>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</si>
  <si>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</si>
  <si>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</si>
  <si>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</si>
  <si>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</si>
  <si>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</si>
  <si>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</si>
  <si>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</si>
  <si>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</si>
  <si>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</si>
  <si>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</si>
  <si>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</si>
  <si>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</si>
  <si>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</si>
  <si>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</si>
  <si>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</si>
  <si>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</si>
  <si>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</si>
  <si>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</si>
  <si>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</si>
  <si>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</si>
  <si>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</si>
  <si>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</si>
  <si>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</si>
  <si>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</si>
  <si>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</si>
  <si>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</si>
  <si>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</si>
  <si>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</si>
  <si>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</si>
  <si>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</si>
  <si>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</si>
  <si>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</si>
  <si>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</si>
  <si>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</si>
  <si>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宜良县医疗保障局</t>
  </si>
  <si>
    <t>377001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</si>
  <si>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</si>
  <si>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</si>
  <si>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</si>
  <si>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</si>
  <si>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</si>
  <si>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</si>
  <si>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</si>
  <si>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</si>
  <si>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</si>
  <si>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</si>
  <si>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</si>
  <si>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</si>
  <si>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</si>
  <si>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</si>
  <si>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</si>
  <si>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</si>
  <si>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</si>
  <si>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</si>
  <si>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</si>
  <si>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</si>
  <si>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</si>
  <si>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</si>
  <si>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</si>
  <si>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</si>
  <si>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</si>
  <si>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</si>
  <si>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</si>
  <si>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</si>
  <si>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</si>
  <si>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</si>
  <si>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</si>
  <si>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</si>
  <si>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</si>
  <si>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</si>
  <si>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</si>
  <si>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</si>
  <si>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</si>
  <si>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</si>
  <si>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</si>
  <si>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</si>
  <si>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</si>
  <si>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</si>
  <si>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</si>
  <si>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</si>
  <si>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</si>
  <si>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</si>
  <si>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</si>
  <si>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</si>
  <si>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</si>
  <si>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</si>
  <si>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</si>
  <si>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</si>
  <si>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</si>
  <si>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</si>
  <si>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</si>
  <si>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</si>
  <si>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</si>
  <si>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</si>
  <si>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</si>
  <si>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</si>
  <si>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</si>
  <si>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</si>
  <si>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</si>
  <si>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</si>
  <si>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</si>
  <si>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</si>
  <si>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</si>
  <si>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</si>
  <si>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</si>
  <si>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</si>
  <si>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</si>
  <si>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</si>
  <si>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</si>
  <si>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</si>
  <si>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</si>
  <si>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</si>
  <si>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</si>
  <si>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</si>
  <si>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</si>
  <si>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</si>
  <si>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</si>
  <si>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</si>
  <si>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</si>
  <si>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</si>
  <si>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</si>
  <si>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</si>
  <si>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</si>
  <si>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</si>
  <si>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</si>
  <si>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</si>
  <si>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</si>
  <si>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</si>
  <si>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</si>
  <si>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</si>
  <si>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</si>
  <si>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</si>
  <si>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</si>
  <si>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</si>
  <si>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</si>
  <si>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</si>
  <si>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</si>
  <si>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</si>
  <si>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</si>
  <si>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</si>
  <si>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</si>
  <si>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</si>
  <si>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</si>
  <si>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</si>
  <si>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</si>
  <si>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</si>
  <si>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</si>
  <si>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</si>
  <si>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</si>
  <si>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</si>
  <si>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</si>
  <si>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</si>
  <si>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</si>
  <si>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</si>
  <si>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</si>
  <si>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</si>
  <si>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</si>
  <si>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</si>
  <si>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</si>
  <si>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</si>
  <si>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</si>
  <si>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</si>
  <si>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</si>
  <si>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</si>
  <si>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</si>
  <si>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530125210000000001838</t>
  </si>
  <si>
    <t>行政人员支出工资</t>
  </si>
  <si>
    <t>基本工资</t>
  </si>
  <si>
    <t>津贴补贴</t>
  </si>
  <si>
    <t>30102</t>
  </si>
  <si>
    <t>奖金</t>
  </si>
  <si>
    <t>530125210000000001840</t>
  </si>
  <si>
    <t>社会保障缴费</t>
  </si>
  <si>
    <t>机关事业单位基本养老保险缴费</t>
  </si>
  <si>
    <t>职业年金缴费</t>
  </si>
  <si>
    <t>职工基本医疗保险缴费</t>
  </si>
  <si>
    <t>30110</t>
  </si>
  <si>
    <t>公务员医疗补助缴费</t>
  </si>
  <si>
    <t>30111</t>
  </si>
  <si>
    <t>其他社会保障缴费</t>
  </si>
  <si>
    <t>30112</t>
  </si>
  <si>
    <t>530125210000000001841</t>
  </si>
  <si>
    <t>530125210000000001842</t>
  </si>
  <si>
    <t>对个人和家庭的补助</t>
  </si>
  <si>
    <t>生活补助</t>
  </si>
  <si>
    <t>530125210000000001844</t>
  </si>
  <si>
    <t>530125210000000001845</t>
  </si>
  <si>
    <t>行政公务交通补贴</t>
  </si>
  <si>
    <t>其他交通费用</t>
  </si>
  <si>
    <t>530125210000000001847</t>
  </si>
  <si>
    <t>工会经费</t>
  </si>
  <si>
    <t>530125210000000001848</t>
  </si>
  <si>
    <t>一般公用经费</t>
  </si>
  <si>
    <t>办公费</t>
  </si>
  <si>
    <t>水费</t>
  </si>
  <si>
    <t>电费</t>
  </si>
  <si>
    <t>差旅费</t>
  </si>
  <si>
    <t>福利费</t>
  </si>
  <si>
    <t>530125231100001337668</t>
  </si>
  <si>
    <t>离退休人员支出</t>
  </si>
  <si>
    <t>30305</t>
  </si>
  <si>
    <t>530125231100001410750</t>
  </si>
  <si>
    <t>行政人员绩效奖励</t>
  </si>
  <si>
    <t>30103</t>
  </si>
  <si>
    <t>530125231100001410770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</si>
  <si>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</si>
  <si>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</si>
  <si>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</si>
  <si>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</si>
  <si>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</si>
  <si>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</si>
  <si>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</si>
  <si>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</si>
  <si>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备注：2025年我单位无此项预算项目，本表为空。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</si>
  <si>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</si>
  <si>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</si>
  <si>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</si>
  <si>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</si>
  <si>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</si>
  <si>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</si>
  <si>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</si>
  <si>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</si>
  <si>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</si>
  <si>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</si>
  <si>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</si>
  <si>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</si>
  <si>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</si>
  <si>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</si>
  <si>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备注：本单位2025年无此预算项目，此表为空。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</si>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</sst>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5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14"/>
      <color theme="1"/>
      <name val="宋体"/>
      <charset val="134"/>
    </font>
    <font>
      <sz val="14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color rgb="FF000000"/>
      <name val="Arial"/>
      <charset val="134"/>
    </font>
    <font>
      <b/>
      <sz val="22"/>
      <color rgb="FF000000"/>
      <name val="宋体"/>
      <charset val="134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color rgb="FFFFFFFF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 tint="0.05"/>
      <name val="宋体"/>
      <charset val="134"/>
    </font>
    <font>
      <sz val="14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SimSun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4" fillId="0" borderId="7">
      <alignment horizontal="right" vertical="center"/>
    </xf>
    <xf numFmtId="0" fontId="3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4" fillId="0" borderId="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46" fillId="13" borderId="15" applyNumberFormat="0" applyAlignment="0" applyProtection="0">
      <alignment vertical="center"/>
    </xf>
    <xf numFmtId="0" fontId="47" fillId="14" borderId="20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0" fontId="34" fillId="0" borderId="7">
      <alignment horizontal="right" vertical="center"/>
    </xf>
    <xf numFmtId="0" fontId="3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9" fontId="34" fillId="0" borderId="7">
      <alignment horizontal="right" vertical="center"/>
    </xf>
    <xf numFmtId="49" fontId="34" fillId="0" borderId="7">
      <alignment horizontal="left" vertical="center" wrapText="1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178" fontId="34" fillId="0" borderId="7">
      <alignment horizontal="right" vertical="center"/>
    </xf>
    <xf numFmtId="0" fontId="34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Alignment="1" applyProtection="1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2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179" fontId="6" fillId="0" borderId="7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78" fontId="6" fillId="0" borderId="7" xfId="56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179" fontId="16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18" fillId="0" borderId="0" xfId="0" applyNumberFormat="1" applyFont="1" applyBorder="1" applyProtection="1"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Border="1"/>
    <xf numFmtId="0" fontId="4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6" fillId="0" borderId="7" xfId="53" applyNumberFormat="1" applyFont="1" applyBorder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7" fillId="2" borderId="0" xfId="0" applyFont="1" applyFill="1" applyBorder="1" applyAlignment="1">
      <alignment horizontal="left" vertical="center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 wrapText="1"/>
      <protection locked="0"/>
    </xf>
    <xf numFmtId="179" fontId="27" fillId="0" borderId="7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Border="1"/>
    <xf numFmtId="0" fontId="30" fillId="2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D6" sqref="D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0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72"/>
      <c r="D4" s="136" t="s">
        <v>2</v>
      </c>
    </row>
    <row r="5" ht="23.25" customHeight="1" spans="1:4">
      <c r="A5" s="173" t="s">
        <v>3</v>
      </c>
      <c r="B5" s="174"/>
      <c r="C5" s="173" t="s">
        <v>4</v>
      </c>
      <c r="D5" s="174"/>
    </row>
    <row r="6" ht="24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7.25" customHeight="1" spans="1:4">
      <c r="A7" s="175" t="s">
        <v>8</v>
      </c>
      <c r="B7" s="71">
        <v>8314924.33</v>
      </c>
      <c r="C7" s="175" t="s">
        <v>9</v>
      </c>
      <c r="D7" s="71"/>
    </row>
    <row r="8" ht="17.25" customHeight="1" spans="1:4">
      <c r="A8" s="175" t="s">
        <v>10</v>
      </c>
      <c r="B8" s="71"/>
      <c r="C8" s="175" t="s">
        <v>11</v>
      </c>
      <c r="D8" s="71"/>
    </row>
    <row r="9" ht="17.25" customHeight="1" spans="1:4">
      <c r="A9" s="175" t="s">
        <v>12</v>
      </c>
      <c r="B9" s="71"/>
      <c r="C9" s="204" t="s">
        <v>13</v>
      </c>
      <c r="D9" s="71"/>
    </row>
    <row r="10" ht="17.25" customHeight="1" spans="1:4">
      <c r="A10" s="175" t="s">
        <v>14</v>
      </c>
      <c r="B10" s="71"/>
      <c r="C10" s="204" t="s">
        <v>15</v>
      </c>
      <c r="D10" s="71"/>
    </row>
    <row r="11" ht="17.25" customHeight="1" spans="1:4">
      <c r="A11" s="175" t="s">
        <v>16</v>
      </c>
      <c r="B11" s="71"/>
      <c r="C11" s="204" t="s">
        <v>17</v>
      </c>
      <c r="D11" s="71"/>
    </row>
    <row r="12" ht="17.25" customHeight="1" spans="1:4">
      <c r="A12" s="175" t="s">
        <v>18</v>
      </c>
      <c r="B12" s="71"/>
      <c r="C12" s="204" t="s">
        <v>19</v>
      </c>
      <c r="D12" s="71"/>
    </row>
    <row r="13" ht="17.25" customHeight="1" spans="1:4">
      <c r="A13" s="175" t="s">
        <v>20</v>
      </c>
      <c r="B13" s="71"/>
      <c r="C13" s="33" t="s">
        <v>21</v>
      </c>
      <c r="D13" s="71"/>
    </row>
    <row r="14" ht="17.25" customHeight="1" spans="1:4">
      <c r="A14" s="175" t="s">
        <v>22</v>
      </c>
      <c r="B14" s="71"/>
      <c r="C14" s="33" t="s">
        <v>23</v>
      </c>
      <c r="D14" s="71">
        <v>710797.44</v>
      </c>
    </row>
    <row r="15" ht="17.25" customHeight="1" spans="1:4">
      <c r="A15" s="175" t="s">
        <v>24</v>
      </c>
      <c r="B15" s="71"/>
      <c r="C15" s="33" t="s">
        <v>25</v>
      </c>
      <c r="D15" s="71">
        <v>7269039.89</v>
      </c>
    </row>
    <row r="16" ht="17.25" customHeight="1" spans="1:4">
      <c r="A16" s="175" t="s">
        <v>26</v>
      </c>
      <c r="B16" s="71"/>
      <c r="C16" s="33" t="s">
        <v>27</v>
      </c>
      <c r="D16" s="71"/>
    </row>
    <row r="17" ht="17.25" customHeight="1" spans="1:4">
      <c r="A17" s="151"/>
      <c r="B17" s="71"/>
      <c r="C17" s="33" t="s">
        <v>28</v>
      </c>
      <c r="D17" s="71"/>
    </row>
    <row r="18" ht="17.25" customHeight="1" spans="1:4">
      <c r="A18" s="176"/>
      <c r="B18" s="71"/>
      <c r="C18" s="33" t="s">
        <v>29</v>
      </c>
      <c r="D18" s="71"/>
    </row>
    <row r="19" ht="17.25" customHeight="1" spans="1:4">
      <c r="A19" s="176"/>
      <c r="B19" s="71"/>
      <c r="C19" s="33" t="s">
        <v>30</v>
      </c>
      <c r="D19" s="71"/>
    </row>
    <row r="20" ht="17.25" customHeight="1" spans="1:4">
      <c r="A20" s="176"/>
      <c r="B20" s="71"/>
      <c r="C20" s="33" t="s">
        <v>31</v>
      </c>
      <c r="D20" s="71"/>
    </row>
    <row r="21" ht="17.25" customHeight="1" spans="1:4">
      <c r="A21" s="176"/>
      <c r="B21" s="71"/>
      <c r="C21" s="33" t="s">
        <v>32</v>
      </c>
      <c r="D21" s="71"/>
    </row>
    <row r="22" ht="17.25" customHeight="1" spans="1:4">
      <c r="A22" s="176"/>
      <c r="B22" s="71"/>
      <c r="C22" s="33" t="s">
        <v>33</v>
      </c>
      <c r="D22" s="71"/>
    </row>
    <row r="23" ht="17.25" customHeight="1" spans="1:4">
      <c r="A23" s="176"/>
      <c r="B23" s="71"/>
      <c r="C23" s="33" t="s">
        <v>34</v>
      </c>
      <c r="D23" s="71"/>
    </row>
    <row r="24" ht="17.25" customHeight="1" spans="1:4">
      <c r="A24" s="176"/>
      <c r="B24" s="71"/>
      <c r="C24" s="33" t="s">
        <v>35</v>
      </c>
      <c r="D24" s="71"/>
    </row>
    <row r="25" ht="17.25" customHeight="1" spans="1:4">
      <c r="A25" s="176"/>
      <c r="B25" s="71"/>
      <c r="C25" s="33" t="s">
        <v>36</v>
      </c>
      <c r="D25" s="71">
        <v>335087</v>
      </c>
    </row>
    <row r="26" ht="17.25" customHeight="1" spans="1:4">
      <c r="A26" s="176"/>
      <c r="B26" s="71"/>
      <c r="C26" s="33" t="s">
        <v>37</v>
      </c>
      <c r="D26" s="71"/>
    </row>
    <row r="27" ht="17.25" customHeight="1" spans="1:4">
      <c r="A27" s="176"/>
      <c r="B27" s="71"/>
      <c r="C27" s="151" t="s">
        <v>38</v>
      </c>
      <c r="D27" s="71"/>
    </row>
    <row r="28" ht="17.25" customHeight="1" spans="1:4">
      <c r="A28" s="176"/>
      <c r="B28" s="71"/>
      <c r="C28" s="33" t="s">
        <v>39</v>
      </c>
      <c r="D28" s="71"/>
    </row>
    <row r="29" ht="16.5" customHeight="1" spans="1:4">
      <c r="A29" s="176"/>
      <c r="B29" s="71"/>
      <c r="C29" s="33" t="s">
        <v>40</v>
      </c>
      <c r="D29" s="71"/>
    </row>
    <row r="30" ht="16.5" customHeight="1" spans="1:4">
      <c r="A30" s="176"/>
      <c r="B30" s="71"/>
      <c r="C30" s="151" t="s">
        <v>41</v>
      </c>
      <c r="D30" s="71"/>
    </row>
    <row r="31" ht="17.25" customHeight="1" spans="1:4">
      <c r="A31" s="176"/>
      <c r="B31" s="71"/>
      <c r="C31" s="151" t="s">
        <v>42</v>
      </c>
      <c r="D31" s="71"/>
    </row>
    <row r="32" ht="17.25" customHeight="1" spans="1:4">
      <c r="A32" s="176"/>
      <c r="B32" s="71"/>
      <c r="C32" s="33" t="s">
        <v>43</v>
      </c>
      <c r="D32" s="71"/>
    </row>
    <row r="33" ht="16.5" customHeight="1" spans="1:4">
      <c r="A33" s="176" t="s">
        <v>44</v>
      </c>
      <c r="B33" s="71">
        <v>8314924.33</v>
      </c>
      <c r="C33" s="176" t="s">
        <v>45</v>
      </c>
      <c r="D33" s="71">
        <v>8314924.33</v>
      </c>
    </row>
    <row r="34" ht="16.5" customHeight="1" spans="1:4">
      <c r="A34" s="151" t="s">
        <v>46</v>
      </c>
      <c r="B34" s="71"/>
      <c r="C34" s="151" t="s">
        <v>47</v>
      </c>
      <c r="D34" s="71"/>
    </row>
    <row r="35" ht="16.5" customHeight="1" spans="1:4">
      <c r="A35" s="33" t="s">
        <v>48</v>
      </c>
      <c r="B35" s="71"/>
      <c r="C35" s="33" t="s">
        <v>48</v>
      </c>
      <c r="D35" s="71"/>
    </row>
    <row r="36" ht="16.5" customHeight="1" spans="1:4">
      <c r="A36" s="33" t="s">
        <v>49</v>
      </c>
      <c r="B36" s="71"/>
      <c r="C36" s="33" t="s">
        <v>50</v>
      </c>
      <c r="D36" s="71"/>
    </row>
    <row r="37" ht="16.5" customHeight="1" spans="1:4">
      <c r="A37" s="177" t="s">
        <v>51</v>
      </c>
      <c r="B37" s="71">
        <v>8314924.33</v>
      </c>
      <c r="C37" s="177" t="s">
        <v>52</v>
      </c>
      <c r="D37" s="71">
        <v>8314924.33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18" sqref="E18"/>
    </sheetView>
  </sheetViews>
  <sheetFormatPr defaultColWidth="8.575" defaultRowHeight="12.75" customHeight="1"/>
  <cols>
    <col min="1" max="1" width="10" customWidth="1"/>
    <col min="2" max="2" width="20.375" customWidth="1"/>
    <col min="3" max="3" width="16" customWidth="1"/>
    <col min="4" max="4" width="15.875" customWidth="1"/>
    <col min="5" max="5" width="16.625" customWidth="1"/>
    <col min="6" max="6" width="7.25" customWidth="1"/>
    <col min="7" max="7" width="6.375" customWidth="1"/>
    <col min="8" max="8" width="8.625" customWidth="1"/>
    <col min="9" max="9" width="9.125" customWidth="1"/>
    <col min="10" max="10" width="8.875" customWidth="1"/>
    <col min="11" max="11" width="9.25" customWidth="1"/>
    <col min="12" max="12" width="8.625" customWidth="1"/>
    <col min="13" max="13" width="9.25" customWidth="1"/>
    <col min="14" max="14" width="5.5" customWidth="1"/>
    <col min="15" max="15" width="5.125" customWidth="1"/>
    <col min="16" max="16" width="6.375" customWidth="1"/>
    <col min="17" max="18" width="7.625" customWidth="1"/>
    <col min="19" max="19" width="9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6" customHeight="1" spans="1:19">
      <c r="A2" s="193" t="s">
        <v>53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195" t="str">
        <f>"单位名称："&amp;"全部"</f>
        <v>单位名称：全部</v>
      </c>
      <c r="B4" s="196"/>
      <c r="S4" s="203" t="s">
        <v>2</v>
      </c>
    </row>
    <row r="5" ht="21.75" customHeight="1" spans="1:19">
      <c r="A5" s="9" t="s">
        <v>54</v>
      </c>
      <c r="B5" s="197" t="s">
        <v>55</v>
      </c>
      <c r="C5" s="197" t="s">
        <v>56</v>
      </c>
      <c r="D5" s="97" t="s">
        <v>57</v>
      </c>
      <c r="E5" s="97"/>
      <c r="F5" s="97"/>
      <c r="G5" s="97"/>
      <c r="H5" s="97"/>
      <c r="I5" s="74"/>
      <c r="J5" s="97"/>
      <c r="K5" s="97"/>
      <c r="L5" s="97"/>
      <c r="M5" s="97"/>
      <c r="N5" s="161"/>
      <c r="O5" s="97" t="s">
        <v>46</v>
      </c>
      <c r="P5" s="97"/>
      <c r="Q5" s="97"/>
      <c r="R5" s="97"/>
      <c r="S5" s="161"/>
    </row>
    <row r="6" ht="27" customHeight="1" spans="1:19">
      <c r="A6" s="14"/>
      <c r="B6" s="98"/>
      <c r="C6" s="98"/>
      <c r="D6" s="98" t="s">
        <v>58</v>
      </c>
      <c r="E6" s="98" t="s">
        <v>59</v>
      </c>
      <c r="F6" s="98" t="s">
        <v>60</v>
      </c>
      <c r="G6" s="98" t="s">
        <v>61</v>
      </c>
      <c r="H6" s="98" t="s">
        <v>62</v>
      </c>
      <c r="I6" s="105" t="s">
        <v>63</v>
      </c>
      <c r="J6" s="106"/>
      <c r="K6" s="106"/>
      <c r="L6" s="106"/>
      <c r="M6" s="106"/>
      <c r="N6" s="100"/>
      <c r="O6" s="98" t="s">
        <v>58</v>
      </c>
      <c r="P6" s="98" t="s">
        <v>59</v>
      </c>
      <c r="Q6" s="98" t="s">
        <v>60</v>
      </c>
      <c r="R6" s="98" t="s">
        <v>61</v>
      </c>
      <c r="S6" s="98" t="s">
        <v>64</v>
      </c>
    </row>
    <row r="7" ht="78" customHeight="1" spans="1:19">
      <c r="A7" s="198"/>
      <c r="B7" s="101"/>
      <c r="C7" s="110"/>
      <c r="D7" s="110"/>
      <c r="E7" s="110"/>
      <c r="F7" s="110"/>
      <c r="G7" s="110"/>
      <c r="H7" s="110"/>
      <c r="I7" s="48" t="s">
        <v>58</v>
      </c>
      <c r="J7" s="100" t="s">
        <v>65</v>
      </c>
      <c r="K7" s="100" t="s">
        <v>66</v>
      </c>
      <c r="L7" s="100" t="s">
        <v>67</v>
      </c>
      <c r="M7" s="100" t="s">
        <v>68</v>
      </c>
      <c r="N7" s="100" t="s">
        <v>69</v>
      </c>
      <c r="O7" s="202"/>
      <c r="P7" s="202"/>
      <c r="Q7" s="202"/>
      <c r="R7" s="202"/>
      <c r="S7" s="110"/>
    </row>
    <row r="8" ht="20" customHeight="1" spans="1:19">
      <c r="A8" s="199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48">
        <v>9</v>
      </c>
      <c r="J8" s="199">
        <v>10</v>
      </c>
      <c r="K8" s="199">
        <v>11</v>
      </c>
      <c r="L8" s="199">
        <v>12</v>
      </c>
      <c r="M8" s="199">
        <v>13</v>
      </c>
      <c r="N8" s="199">
        <v>14</v>
      </c>
      <c r="O8" s="199">
        <v>15</v>
      </c>
      <c r="P8" s="199">
        <v>16</v>
      </c>
      <c r="Q8" s="199">
        <v>17</v>
      </c>
      <c r="R8" s="199">
        <v>18</v>
      </c>
      <c r="S8" s="199">
        <v>19</v>
      </c>
    </row>
    <row r="9" ht="24" customHeight="1" spans="1:19">
      <c r="A9" s="21" t="s">
        <v>70</v>
      </c>
      <c r="B9" s="21" t="s">
        <v>71</v>
      </c>
      <c r="C9" s="71">
        <v>8314924.33</v>
      </c>
      <c r="D9" s="71">
        <v>8314924.33</v>
      </c>
      <c r="E9" s="71">
        <v>8314924.33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ht="41" customHeight="1" spans="1:19">
      <c r="A10" s="200" t="s">
        <v>72</v>
      </c>
      <c r="B10" s="200" t="s">
        <v>71</v>
      </c>
      <c r="C10" s="71">
        <v>8314924.33</v>
      </c>
      <c r="D10" s="71">
        <v>8314924.33</v>
      </c>
      <c r="E10" s="71">
        <v>8314924.33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ht="27" customHeight="1" spans="1:19">
      <c r="A11" s="49" t="s">
        <v>56</v>
      </c>
      <c r="B11" s="201"/>
      <c r="C11" s="71">
        <v>8314924.33</v>
      </c>
      <c r="D11" s="71">
        <v>8314924.33</v>
      </c>
      <c r="E11" s="71">
        <v>8314924.33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64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3"/>
  <sheetViews>
    <sheetView showGridLines="0" showZeros="0" workbookViewId="0">
      <pane ySplit="1" topLeftCell="A2" activePane="bottomLeft" state="frozen"/>
      <selection/>
      <selection pane="bottomLeft" activeCell="A5" sqref="A5:A6"/>
    </sheetView>
  </sheetViews>
  <sheetFormatPr defaultColWidth="8.575" defaultRowHeight="12.75" customHeight="1"/>
  <cols>
    <col min="1" max="1" width="12.75" customWidth="1"/>
    <col min="2" max="2" width="27.25" customWidth="1"/>
    <col min="3" max="3" width="19.875" customWidth="1"/>
    <col min="4" max="4" width="19.5" customWidth="1"/>
    <col min="5" max="5" width="19.875" customWidth="1"/>
    <col min="6" max="6" width="11.5" customWidth="1"/>
    <col min="7" max="7" width="10.625" customWidth="1"/>
    <col min="8" max="8" width="12.875" customWidth="1"/>
    <col min="9" max="9" width="11.375" customWidth="1"/>
    <col min="10" max="10" width="12.875" customWidth="1"/>
    <col min="11" max="11" width="10.5" customWidth="1"/>
    <col min="12" max="13" width="10.375" customWidth="1"/>
    <col min="14" max="14" width="11.875" customWidth="1"/>
    <col min="15" max="15" width="12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5">
      <c r="A2" s="60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B4" s="63"/>
      <c r="O4" s="60" t="s">
        <v>2</v>
      </c>
    </row>
    <row r="5" ht="27" customHeight="1" spans="1:15">
      <c r="A5" s="179" t="s">
        <v>74</v>
      </c>
      <c r="B5" s="179" t="s">
        <v>75</v>
      </c>
      <c r="C5" s="179" t="s">
        <v>56</v>
      </c>
      <c r="D5" s="180" t="s">
        <v>59</v>
      </c>
      <c r="E5" s="181"/>
      <c r="F5" s="182"/>
      <c r="G5" s="183" t="s">
        <v>60</v>
      </c>
      <c r="H5" s="183" t="s">
        <v>61</v>
      </c>
      <c r="I5" s="183" t="s">
        <v>76</v>
      </c>
      <c r="J5" s="180" t="s">
        <v>63</v>
      </c>
      <c r="K5" s="181"/>
      <c r="L5" s="181"/>
      <c r="M5" s="181"/>
      <c r="N5" s="191"/>
      <c r="O5" s="192"/>
    </row>
    <row r="6" ht="42" customHeight="1" spans="1:15">
      <c r="A6" s="184"/>
      <c r="B6" s="184"/>
      <c r="C6" s="185"/>
      <c r="D6" s="186" t="s">
        <v>58</v>
      </c>
      <c r="E6" s="186" t="s">
        <v>77</v>
      </c>
      <c r="F6" s="186" t="s">
        <v>78</v>
      </c>
      <c r="G6" s="187"/>
      <c r="H6" s="187"/>
      <c r="I6" s="187"/>
      <c r="J6" s="186" t="s">
        <v>58</v>
      </c>
      <c r="K6" s="173" t="s">
        <v>79</v>
      </c>
      <c r="L6" s="173" t="s">
        <v>80</v>
      </c>
      <c r="M6" s="186" t="s">
        <v>81</v>
      </c>
      <c r="N6" s="173" t="s">
        <v>82</v>
      </c>
      <c r="O6" s="173" t="s">
        <v>83</v>
      </c>
    </row>
    <row r="7" ht="18" customHeight="1" spans="1:15">
      <c r="A7" s="52" t="s">
        <v>84</v>
      </c>
      <c r="B7" s="52" t="s">
        <v>85</v>
      </c>
      <c r="C7" s="52" t="s">
        <v>86</v>
      </c>
      <c r="D7" s="49" t="s">
        <v>87</v>
      </c>
      <c r="E7" s="49" t="s">
        <v>88</v>
      </c>
      <c r="F7" s="49" t="s">
        <v>89</v>
      </c>
      <c r="G7" s="49" t="s">
        <v>90</v>
      </c>
      <c r="H7" s="49" t="s">
        <v>91</v>
      </c>
      <c r="I7" s="49" t="s">
        <v>92</v>
      </c>
      <c r="J7" s="49" t="s">
        <v>93</v>
      </c>
      <c r="K7" s="49" t="s">
        <v>94</v>
      </c>
      <c r="L7" s="49" t="s">
        <v>95</v>
      </c>
      <c r="M7" s="49" t="s">
        <v>96</v>
      </c>
      <c r="N7" s="52" t="s">
        <v>97</v>
      </c>
      <c r="O7" s="49" t="s">
        <v>98</v>
      </c>
    </row>
    <row r="8" ht="21" customHeight="1" spans="1:15">
      <c r="A8" s="54" t="s">
        <v>99</v>
      </c>
      <c r="B8" s="54" t="s">
        <v>100</v>
      </c>
      <c r="C8" s="71">
        <v>710797.44</v>
      </c>
      <c r="D8" s="71">
        <v>710797.44</v>
      </c>
      <c r="E8" s="71">
        <v>710797.44</v>
      </c>
      <c r="F8" s="71"/>
      <c r="G8" s="71"/>
      <c r="H8" s="71"/>
      <c r="I8" s="71"/>
      <c r="J8" s="71"/>
      <c r="K8" s="71"/>
      <c r="L8" s="71"/>
      <c r="M8" s="71"/>
      <c r="N8" s="71"/>
      <c r="O8" s="71"/>
    </row>
    <row r="9" ht="21" customHeight="1" spans="1:15">
      <c r="A9" s="188" t="s">
        <v>101</v>
      </c>
      <c r="B9" s="188" t="s">
        <v>102</v>
      </c>
      <c r="C9" s="71">
        <v>710797.44</v>
      </c>
      <c r="D9" s="71">
        <v>710797.44</v>
      </c>
      <c r="E9" s="71">
        <v>710797.44</v>
      </c>
      <c r="F9" s="71"/>
      <c r="G9" s="71"/>
      <c r="H9" s="71"/>
      <c r="I9" s="71"/>
      <c r="J9" s="71"/>
      <c r="K9" s="71"/>
      <c r="L9" s="71"/>
      <c r="M9" s="71"/>
      <c r="N9" s="71"/>
      <c r="O9" s="71"/>
    </row>
    <row r="10" ht="21" customHeight="1" spans="1:15">
      <c r="A10" s="189" t="s">
        <v>103</v>
      </c>
      <c r="B10" s="189" t="s">
        <v>104</v>
      </c>
      <c r="C10" s="71">
        <v>100800</v>
      </c>
      <c r="D10" s="71">
        <v>100800</v>
      </c>
      <c r="E10" s="71">
        <v>100800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ht="21" customHeight="1" spans="1:15">
      <c r="A11" s="189" t="s">
        <v>105</v>
      </c>
      <c r="B11" s="189" t="s">
        <v>106</v>
      </c>
      <c r="C11" s="71">
        <v>43200</v>
      </c>
      <c r="D11" s="71">
        <v>43200</v>
      </c>
      <c r="E11" s="71">
        <v>43200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ht="21" customHeight="1" spans="1:15">
      <c r="A12" s="189" t="s">
        <v>107</v>
      </c>
      <c r="B12" s="189" t="s">
        <v>108</v>
      </c>
      <c r="C12" s="71">
        <v>446797.44</v>
      </c>
      <c r="D12" s="71">
        <v>446797.44</v>
      </c>
      <c r="E12" s="71">
        <v>446797.44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ht="21" customHeight="1" spans="1:15">
      <c r="A13" s="189" t="s">
        <v>109</v>
      </c>
      <c r="B13" s="189" t="s">
        <v>110</v>
      </c>
      <c r="C13" s="71">
        <v>120000</v>
      </c>
      <c r="D13" s="71">
        <v>120000</v>
      </c>
      <c r="E13" s="71">
        <v>120000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ht="21" customHeight="1" spans="1:15">
      <c r="A14" s="54" t="s">
        <v>111</v>
      </c>
      <c r="B14" s="54" t="s">
        <v>112</v>
      </c>
      <c r="C14" s="71">
        <v>7269039.89</v>
      </c>
      <c r="D14" s="71">
        <v>7269039.89</v>
      </c>
      <c r="E14" s="71">
        <v>7269039.89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ht="21" customHeight="1" spans="1:15">
      <c r="A15" s="188" t="s">
        <v>113</v>
      </c>
      <c r="B15" s="188" t="s">
        <v>114</v>
      </c>
      <c r="C15" s="71">
        <v>758339.35</v>
      </c>
      <c r="D15" s="71">
        <v>758339.35</v>
      </c>
      <c r="E15" s="71">
        <v>758339.35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ht="21" customHeight="1" spans="1:15">
      <c r="A16" s="189" t="s">
        <v>115</v>
      </c>
      <c r="B16" s="189" t="s">
        <v>116</v>
      </c>
      <c r="C16" s="71">
        <v>568150.24</v>
      </c>
      <c r="D16" s="71">
        <v>568150.24</v>
      </c>
      <c r="E16" s="71">
        <v>568150.24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ht="21" customHeight="1" spans="1:15">
      <c r="A17" s="189" t="s">
        <v>117</v>
      </c>
      <c r="B17" s="189" t="s">
        <v>118</v>
      </c>
      <c r="C17" s="71">
        <v>1551</v>
      </c>
      <c r="D17" s="71">
        <v>1551</v>
      </c>
      <c r="E17" s="71">
        <v>1551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ht="21" customHeight="1" spans="1:15">
      <c r="A18" s="189" t="s">
        <v>119</v>
      </c>
      <c r="B18" s="189" t="s">
        <v>120</v>
      </c>
      <c r="C18" s="71">
        <v>177638.11</v>
      </c>
      <c r="D18" s="71">
        <v>177638.11</v>
      </c>
      <c r="E18" s="71">
        <v>177638.11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ht="21" customHeight="1" spans="1:15">
      <c r="A19" s="189" t="s">
        <v>121</v>
      </c>
      <c r="B19" s="189" t="s">
        <v>122</v>
      </c>
      <c r="C19" s="71">
        <v>11000</v>
      </c>
      <c r="D19" s="71">
        <v>11000</v>
      </c>
      <c r="E19" s="71">
        <v>11000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ht="21" customHeight="1" spans="1:15">
      <c r="A20" s="188" t="s">
        <v>123</v>
      </c>
      <c r="B20" s="188" t="s">
        <v>124</v>
      </c>
      <c r="C20" s="71">
        <v>3077196.54</v>
      </c>
      <c r="D20" s="71">
        <v>3077196.54</v>
      </c>
      <c r="E20" s="71">
        <v>3077196.54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ht="21" customHeight="1" spans="1:15">
      <c r="A21" s="189" t="s">
        <v>125</v>
      </c>
      <c r="B21" s="189" t="s">
        <v>126</v>
      </c>
      <c r="C21" s="71">
        <v>3077196.54</v>
      </c>
      <c r="D21" s="71">
        <v>3077196.54</v>
      </c>
      <c r="E21" s="71">
        <v>3077196.54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ht="21" customHeight="1" spans="1:15">
      <c r="A22" s="188" t="s">
        <v>127</v>
      </c>
      <c r="B22" s="188" t="s">
        <v>128</v>
      </c>
      <c r="C22" s="71">
        <v>3433504</v>
      </c>
      <c r="D22" s="71">
        <v>3433504</v>
      </c>
      <c r="E22" s="71">
        <v>3433504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ht="21" customHeight="1" spans="1:15">
      <c r="A23" s="189" t="s">
        <v>129</v>
      </c>
      <c r="B23" s="189" t="s">
        <v>130</v>
      </c>
      <c r="C23" s="71">
        <v>3433504</v>
      </c>
      <c r="D23" s="71">
        <v>3433504</v>
      </c>
      <c r="E23" s="71">
        <v>3433504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ht="21" customHeight="1" spans="1:15">
      <c r="A24" s="54" t="s">
        <v>131</v>
      </c>
      <c r="B24" s="54" t="s">
        <v>132</v>
      </c>
      <c r="C24" s="71">
        <v>335087</v>
      </c>
      <c r="D24" s="71">
        <v>335087</v>
      </c>
      <c r="E24" s="71">
        <v>335087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ht="21" customHeight="1" spans="1:15">
      <c r="A25" s="188" t="s">
        <v>133</v>
      </c>
      <c r="B25" s="188" t="s">
        <v>134</v>
      </c>
      <c r="C25" s="71">
        <v>335087</v>
      </c>
      <c r="D25" s="71">
        <v>335087</v>
      </c>
      <c r="E25" s="71">
        <v>335087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ht="21" customHeight="1" spans="1:15">
      <c r="A26" s="189" t="s">
        <v>135</v>
      </c>
      <c r="B26" s="189" t="s">
        <v>136</v>
      </c>
      <c r="C26" s="71">
        <v>335087</v>
      </c>
      <c r="D26" s="71">
        <v>335087</v>
      </c>
      <c r="E26" s="71">
        <v>335087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ht="21" customHeight="1" spans="1:15">
      <c r="A27" s="190" t="s">
        <v>56</v>
      </c>
      <c r="B27" s="35"/>
      <c r="C27" s="71">
        <v>8314924.33</v>
      </c>
      <c r="D27" s="71">
        <v>8314924.33</v>
      </c>
      <c r="E27" s="71">
        <v>8314924.33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customHeight="1" spans="1: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customHeight="1" spans="1: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customHeight="1" spans="1: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customHeight="1" spans="1: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customHeight="1" spans="1: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customHeight="1" spans="1: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56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B48" sqref="B4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60" t="s">
        <v>137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72"/>
      <c r="D4" s="60" t="s">
        <v>2</v>
      </c>
    </row>
    <row r="5" ht="17.25" customHeight="1" spans="1:4">
      <c r="A5" s="173" t="s">
        <v>3</v>
      </c>
      <c r="B5" s="174"/>
      <c r="C5" s="173" t="s">
        <v>4</v>
      </c>
      <c r="D5" s="174"/>
    </row>
    <row r="6" ht="18.75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6.5" customHeight="1" spans="1:4">
      <c r="A7" s="175" t="s">
        <v>138</v>
      </c>
      <c r="B7" s="71">
        <v>8314924.33</v>
      </c>
      <c r="C7" s="175" t="s">
        <v>139</v>
      </c>
      <c r="D7" s="71">
        <v>8314924.33</v>
      </c>
    </row>
    <row r="8" ht="16.5" customHeight="1" spans="1:4">
      <c r="A8" s="175" t="s">
        <v>140</v>
      </c>
      <c r="B8" s="71">
        <v>8314924.33</v>
      </c>
      <c r="C8" s="175" t="s">
        <v>141</v>
      </c>
      <c r="D8" s="71"/>
    </row>
    <row r="9" ht="16.5" customHeight="1" spans="1:4">
      <c r="A9" s="175" t="s">
        <v>142</v>
      </c>
      <c r="B9" s="71"/>
      <c r="C9" s="175" t="s">
        <v>143</v>
      </c>
      <c r="D9" s="71"/>
    </row>
    <row r="10" ht="16.5" customHeight="1" spans="1:4">
      <c r="A10" s="175" t="s">
        <v>144</v>
      </c>
      <c r="B10" s="71"/>
      <c r="C10" s="175" t="s">
        <v>145</v>
      </c>
      <c r="D10" s="71"/>
    </row>
    <row r="11" ht="16.5" customHeight="1" spans="1:4">
      <c r="A11" s="175" t="s">
        <v>146</v>
      </c>
      <c r="B11" s="71"/>
      <c r="C11" s="175" t="s">
        <v>147</v>
      </c>
      <c r="D11" s="71"/>
    </row>
    <row r="12" ht="16.5" customHeight="1" spans="1:4">
      <c r="A12" s="175" t="s">
        <v>140</v>
      </c>
      <c r="B12" s="71"/>
      <c r="C12" s="175" t="s">
        <v>148</v>
      </c>
      <c r="D12" s="71"/>
    </row>
    <row r="13" ht="16.5" customHeight="1" spans="1:4">
      <c r="A13" s="151" t="s">
        <v>142</v>
      </c>
      <c r="B13" s="71"/>
      <c r="C13" s="64" t="s">
        <v>149</v>
      </c>
      <c r="D13" s="71"/>
    </row>
    <row r="14" ht="16.5" customHeight="1" spans="1:4">
      <c r="A14" s="151" t="s">
        <v>144</v>
      </c>
      <c r="B14" s="71"/>
      <c r="C14" s="64" t="s">
        <v>150</v>
      </c>
      <c r="D14" s="71"/>
    </row>
    <row r="15" ht="16.5" customHeight="1" spans="1:4">
      <c r="A15" s="176"/>
      <c r="B15" s="71"/>
      <c r="C15" s="64" t="s">
        <v>151</v>
      </c>
      <c r="D15" s="71">
        <v>710797.44</v>
      </c>
    </row>
    <row r="16" ht="16.5" customHeight="1" spans="1:4">
      <c r="A16" s="176"/>
      <c r="B16" s="71"/>
      <c r="C16" s="64" t="s">
        <v>152</v>
      </c>
      <c r="D16" s="71">
        <v>7269039.89</v>
      </c>
    </row>
    <row r="17" ht="16.5" customHeight="1" spans="1:4">
      <c r="A17" s="176"/>
      <c r="B17" s="71"/>
      <c r="C17" s="64" t="s">
        <v>153</v>
      </c>
      <c r="D17" s="71"/>
    </row>
    <row r="18" ht="16.5" customHeight="1" spans="1:4">
      <c r="A18" s="176"/>
      <c r="B18" s="71"/>
      <c r="C18" s="64" t="s">
        <v>154</v>
      </c>
      <c r="D18" s="71"/>
    </row>
    <row r="19" ht="16.5" customHeight="1" spans="1:4">
      <c r="A19" s="176"/>
      <c r="B19" s="71"/>
      <c r="C19" s="64" t="s">
        <v>155</v>
      </c>
      <c r="D19" s="71"/>
    </row>
    <row r="20" ht="16.5" customHeight="1" spans="1:4">
      <c r="A20" s="176"/>
      <c r="B20" s="71"/>
      <c r="C20" s="64" t="s">
        <v>156</v>
      </c>
      <c r="D20" s="71"/>
    </row>
    <row r="21" ht="16.5" customHeight="1" spans="1:4">
      <c r="A21" s="176"/>
      <c r="B21" s="71"/>
      <c r="C21" s="64" t="s">
        <v>157</v>
      </c>
      <c r="D21" s="71"/>
    </row>
    <row r="22" ht="16.5" customHeight="1" spans="1:4">
      <c r="A22" s="176"/>
      <c r="B22" s="71"/>
      <c r="C22" s="64" t="s">
        <v>158</v>
      </c>
      <c r="D22" s="71"/>
    </row>
    <row r="23" ht="16.5" customHeight="1" spans="1:4">
      <c r="A23" s="176"/>
      <c r="B23" s="71"/>
      <c r="C23" s="64" t="s">
        <v>159</v>
      </c>
      <c r="D23" s="71"/>
    </row>
    <row r="24" ht="16.5" customHeight="1" spans="1:4">
      <c r="A24" s="176"/>
      <c r="B24" s="71"/>
      <c r="C24" s="64" t="s">
        <v>160</v>
      </c>
      <c r="D24" s="71"/>
    </row>
    <row r="25" ht="16.5" customHeight="1" spans="1:4">
      <c r="A25" s="176"/>
      <c r="B25" s="71"/>
      <c r="C25" s="64" t="s">
        <v>161</v>
      </c>
      <c r="D25" s="71"/>
    </row>
    <row r="26" ht="16.5" customHeight="1" spans="1:4">
      <c r="A26" s="176"/>
      <c r="B26" s="71"/>
      <c r="C26" s="64" t="s">
        <v>162</v>
      </c>
      <c r="D26" s="71">
        <v>335087</v>
      </c>
    </row>
    <row r="27" ht="16.5" customHeight="1" spans="1:4">
      <c r="A27" s="176"/>
      <c r="B27" s="71"/>
      <c r="C27" s="64" t="s">
        <v>163</v>
      </c>
      <c r="D27" s="71"/>
    </row>
    <row r="28" ht="16.5" customHeight="1" spans="1:4">
      <c r="A28" s="176"/>
      <c r="B28" s="71"/>
      <c r="C28" s="64" t="s">
        <v>164</v>
      </c>
      <c r="D28" s="71"/>
    </row>
    <row r="29" ht="16.5" customHeight="1" spans="1:4">
      <c r="A29" s="176"/>
      <c r="B29" s="71"/>
      <c r="C29" s="64" t="s">
        <v>165</v>
      </c>
      <c r="D29" s="71"/>
    </row>
    <row r="30" ht="16.5" customHeight="1" spans="1:4">
      <c r="A30" s="176"/>
      <c r="B30" s="71"/>
      <c r="C30" s="64" t="s">
        <v>166</v>
      </c>
      <c r="D30" s="71"/>
    </row>
    <row r="31" ht="16.5" customHeight="1" spans="1:4">
      <c r="A31" s="176"/>
      <c r="B31" s="71"/>
      <c r="C31" s="64" t="s">
        <v>167</v>
      </c>
      <c r="D31" s="71"/>
    </row>
    <row r="32" ht="16.5" customHeight="1" spans="1:4">
      <c r="A32" s="176"/>
      <c r="B32" s="71"/>
      <c r="C32" s="151" t="s">
        <v>168</v>
      </c>
      <c r="D32" s="71"/>
    </row>
    <row r="33" ht="16.5" customHeight="1" spans="1:4">
      <c r="A33" s="176"/>
      <c r="B33" s="71"/>
      <c r="C33" s="151" t="s">
        <v>169</v>
      </c>
      <c r="D33" s="71"/>
    </row>
    <row r="34" ht="16.5" customHeight="1" spans="1:4">
      <c r="A34" s="176"/>
      <c r="B34" s="71"/>
      <c r="C34" s="31" t="s">
        <v>170</v>
      </c>
      <c r="D34" s="71"/>
    </row>
    <row r="35" ht="15" customHeight="1" spans="1:4">
      <c r="A35" s="177" t="s">
        <v>51</v>
      </c>
      <c r="B35" s="178">
        <v>8314924.33</v>
      </c>
      <c r="C35" s="177" t="s">
        <v>52</v>
      </c>
      <c r="D35" s="178">
        <v>8314924.33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4" activePane="bottomLeft" state="frozen"/>
      <selection/>
      <selection pane="bottomLeft" activeCell="A10" sqref="A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26"/>
      <c r="F2" s="65"/>
      <c r="G2" s="136" t="s">
        <v>171</v>
      </c>
    </row>
    <row r="3" ht="41.25" customHeight="1" spans="1:7">
      <c r="A3" s="119" t="str">
        <f>"2025"&amp;"年一般公共预算支出预算表（按功能科目分类）"</f>
        <v>2025年一般公共预算支出预算表（按功能科目分类）</v>
      </c>
      <c r="B3" s="119"/>
      <c r="C3" s="119"/>
      <c r="D3" s="119"/>
      <c r="E3" s="119"/>
      <c r="F3" s="119"/>
      <c r="G3" s="119"/>
    </row>
    <row r="4" ht="18" customHeight="1" spans="1:7">
      <c r="A4" s="5" t="s">
        <v>1</v>
      </c>
      <c r="F4" s="116"/>
      <c r="G4" s="136" t="s">
        <v>2</v>
      </c>
    </row>
    <row r="5" ht="20.25" customHeight="1" spans="1:7">
      <c r="A5" s="167" t="s">
        <v>172</v>
      </c>
      <c r="B5" s="168"/>
      <c r="C5" s="121" t="s">
        <v>56</v>
      </c>
      <c r="D5" s="159" t="s">
        <v>77</v>
      </c>
      <c r="E5" s="12"/>
      <c r="F5" s="13"/>
      <c r="G5" s="132" t="s">
        <v>78</v>
      </c>
    </row>
    <row r="6" ht="20.25" customHeight="1" spans="1:7">
      <c r="A6" s="169" t="s">
        <v>74</v>
      </c>
      <c r="B6" s="169" t="s">
        <v>75</v>
      </c>
      <c r="C6" s="19"/>
      <c r="D6" s="20" t="s">
        <v>58</v>
      </c>
      <c r="E6" s="20" t="s">
        <v>173</v>
      </c>
      <c r="F6" s="20" t="s">
        <v>174</v>
      </c>
      <c r="G6" s="134"/>
    </row>
    <row r="7" ht="15" customHeight="1" spans="1:7">
      <c r="A7" s="20" t="s">
        <v>84</v>
      </c>
      <c r="B7" s="20" t="s">
        <v>85</v>
      </c>
      <c r="C7" s="20" t="s">
        <v>86</v>
      </c>
      <c r="D7" s="20" t="s">
        <v>87</v>
      </c>
      <c r="E7" s="20" t="s">
        <v>88</v>
      </c>
      <c r="F7" s="20" t="s">
        <v>89</v>
      </c>
      <c r="G7" s="20" t="s">
        <v>90</v>
      </c>
    </row>
    <row r="8" ht="18" customHeight="1" spans="1:7">
      <c r="A8" s="31" t="s">
        <v>99</v>
      </c>
      <c r="B8" s="31" t="s">
        <v>100</v>
      </c>
      <c r="C8" s="71">
        <v>710797.44</v>
      </c>
      <c r="D8" s="71">
        <v>710797.44</v>
      </c>
      <c r="E8" s="71">
        <v>710797.44</v>
      </c>
      <c r="F8" s="71"/>
      <c r="G8" s="71"/>
    </row>
    <row r="9" ht="18" customHeight="1" spans="1:7">
      <c r="A9" s="170" t="s">
        <v>101</v>
      </c>
      <c r="B9" s="170" t="s">
        <v>102</v>
      </c>
      <c r="C9" s="71">
        <v>710797.44</v>
      </c>
      <c r="D9" s="71">
        <v>710797.44</v>
      </c>
      <c r="E9" s="71">
        <v>710797.44</v>
      </c>
      <c r="F9" s="71"/>
      <c r="G9" s="71"/>
    </row>
    <row r="10" ht="18" customHeight="1" spans="1:7">
      <c r="A10" s="171" t="s">
        <v>103</v>
      </c>
      <c r="B10" s="171" t="s">
        <v>104</v>
      </c>
      <c r="C10" s="71">
        <v>100800</v>
      </c>
      <c r="D10" s="71">
        <v>100800</v>
      </c>
      <c r="E10" s="71">
        <v>100800</v>
      </c>
      <c r="F10" s="71"/>
      <c r="G10" s="71"/>
    </row>
    <row r="11" ht="18" customHeight="1" spans="1:7">
      <c r="A11" s="171" t="s">
        <v>105</v>
      </c>
      <c r="B11" s="171" t="s">
        <v>106</v>
      </c>
      <c r="C11" s="71">
        <v>43200</v>
      </c>
      <c r="D11" s="71">
        <v>43200</v>
      </c>
      <c r="E11" s="71">
        <v>43200</v>
      </c>
      <c r="F11" s="71"/>
      <c r="G11" s="71"/>
    </row>
    <row r="12" ht="18" customHeight="1" spans="1:7">
      <c r="A12" s="171" t="s">
        <v>107</v>
      </c>
      <c r="B12" s="171" t="s">
        <v>108</v>
      </c>
      <c r="C12" s="71">
        <v>446797.44</v>
      </c>
      <c r="D12" s="71">
        <v>446797.44</v>
      </c>
      <c r="E12" s="71">
        <v>446797.44</v>
      </c>
      <c r="F12" s="71"/>
      <c r="G12" s="71"/>
    </row>
    <row r="13" ht="18" customHeight="1" spans="1:7">
      <c r="A13" s="171" t="s">
        <v>109</v>
      </c>
      <c r="B13" s="171" t="s">
        <v>110</v>
      </c>
      <c r="C13" s="71">
        <v>120000</v>
      </c>
      <c r="D13" s="71">
        <v>120000</v>
      </c>
      <c r="E13" s="71">
        <v>120000</v>
      </c>
      <c r="F13" s="71"/>
      <c r="G13" s="71"/>
    </row>
    <row r="14" ht="18" customHeight="1" spans="1:7">
      <c r="A14" s="31" t="s">
        <v>111</v>
      </c>
      <c r="B14" s="31" t="s">
        <v>112</v>
      </c>
      <c r="C14" s="71">
        <v>7269039.89</v>
      </c>
      <c r="D14" s="71">
        <v>7269039.89</v>
      </c>
      <c r="E14" s="71">
        <v>6903539.89</v>
      </c>
      <c r="F14" s="71">
        <v>365500</v>
      </c>
      <c r="G14" s="71"/>
    </row>
    <row r="15" ht="18" customHeight="1" spans="1:7">
      <c r="A15" s="170" t="s">
        <v>113</v>
      </c>
      <c r="B15" s="170" t="s">
        <v>114</v>
      </c>
      <c r="C15" s="71">
        <v>758339.35</v>
      </c>
      <c r="D15" s="71">
        <v>758339.35</v>
      </c>
      <c r="E15" s="71">
        <v>758339.35</v>
      </c>
      <c r="F15" s="71"/>
      <c r="G15" s="71"/>
    </row>
    <row r="16" ht="18" customHeight="1" spans="1:7">
      <c r="A16" s="171" t="s">
        <v>115</v>
      </c>
      <c r="B16" s="171" t="s">
        <v>116</v>
      </c>
      <c r="C16" s="71">
        <v>568150.24</v>
      </c>
      <c r="D16" s="71">
        <v>568150.24</v>
      </c>
      <c r="E16" s="71">
        <v>568150.24</v>
      </c>
      <c r="F16" s="71"/>
      <c r="G16" s="71"/>
    </row>
    <row r="17" ht="18" customHeight="1" spans="1:7">
      <c r="A17" s="171" t="s">
        <v>117</v>
      </c>
      <c r="B17" s="171" t="s">
        <v>118</v>
      </c>
      <c r="C17" s="71">
        <v>1551</v>
      </c>
      <c r="D17" s="71">
        <v>1551</v>
      </c>
      <c r="E17" s="71">
        <v>1551</v>
      </c>
      <c r="F17" s="71"/>
      <c r="G17" s="71"/>
    </row>
    <row r="18" ht="18" customHeight="1" spans="1:7">
      <c r="A18" s="171" t="s">
        <v>119</v>
      </c>
      <c r="B18" s="171" t="s">
        <v>120</v>
      </c>
      <c r="C18" s="71">
        <v>177638.11</v>
      </c>
      <c r="D18" s="71">
        <v>177638.11</v>
      </c>
      <c r="E18" s="71">
        <v>177638.11</v>
      </c>
      <c r="F18" s="71"/>
      <c r="G18" s="71"/>
    </row>
    <row r="19" ht="18" customHeight="1" spans="1:7">
      <c r="A19" s="171" t="s">
        <v>121</v>
      </c>
      <c r="B19" s="171" t="s">
        <v>122</v>
      </c>
      <c r="C19" s="71">
        <v>11000</v>
      </c>
      <c r="D19" s="71">
        <v>11000</v>
      </c>
      <c r="E19" s="71">
        <v>11000</v>
      </c>
      <c r="F19" s="71"/>
      <c r="G19" s="71"/>
    </row>
    <row r="20" ht="18" customHeight="1" spans="1:7">
      <c r="A20" s="170" t="s">
        <v>123</v>
      </c>
      <c r="B20" s="170" t="s">
        <v>124</v>
      </c>
      <c r="C20" s="71">
        <v>3077196.54</v>
      </c>
      <c r="D20" s="71">
        <v>3077196.54</v>
      </c>
      <c r="E20" s="71">
        <v>3077196.54</v>
      </c>
      <c r="F20" s="71"/>
      <c r="G20" s="71"/>
    </row>
    <row r="21" ht="18" customHeight="1" spans="1:7">
      <c r="A21" s="171" t="s">
        <v>125</v>
      </c>
      <c r="B21" s="171" t="s">
        <v>126</v>
      </c>
      <c r="C21" s="71">
        <v>3077196.54</v>
      </c>
      <c r="D21" s="71">
        <v>3077196.54</v>
      </c>
      <c r="E21" s="71">
        <v>3077196.54</v>
      </c>
      <c r="F21" s="71"/>
      <c r="G21" s="71"/>
    </row>
    <row r="22" ht="18" customHeight="1" spans="1:7">
      <c r="A22" s="170" t="s">
        <v>127</v>
      </c>
      <c r="B22" s="170" t="s">
        <v>128</v>
      </c>
      <c r="C22" s="71">
        <v>3433504</v>
      </c>
      <c r="D22" s="71">
        <v>3433504</v>
      </c>
      <c r="E22" s="71">
        <v>3068004</v>
      </c>
      <c r="F22" s="71">
        <v>365500</v>
      </c>
      <c r="G22" s="71"/>
    </row>
    <row r="23" ht="18" customHeight="1" spans="1:7">
      <c r="A23" s="171" t="s">
        <v>129</v>
      </c>
      <c r="B23" s="171" t="s">
        <v>130</v>
      </c>
      <c r="C23" s="71">
        <v>3433504</v>
      </c>
      <c r="D23" s="71">
        <v>3433504</v>
      </c>
      <c r="E23" s="71">
        <v>3068004</v>
      </c>
      <c r="F23" s="71">
        <v>365500</v>
      </c>
      <c r="G23" s="71"/>
    </row>
    <row r="24" ht="18" customHeight="1" spans="1:7">
      <c r="A24" s="31" t="s">
        <v>131</v>
      </c>
      <c r="B24" s="31" t="s">
        <v>132</v>
      </c>
      <c r="C24" s="71">
        <v>335087</v>
      </c>
      <c r="D24" s="71">
        <v>335087</v>
      </c>
      <c r="E24" s="71">
        <v>335087</v>
      </c>
      <c r="F24" s="71"/>
      <c r="G24" s="71"/>
    </row>
    <row r="25" ht="18" customHeight="1" spans="1:7">
      <c r="A25" s="170" t="s">
        <v>133</v>
      </c>
      <c r="B25" s="170" t="s">
        <v>134</v>
      </c>
      <c r="C25" s="71">
        <v>335087</v>
      </c>
      <c r="D25" s="71">
        <v>335087</v>
      </c>
      <c r="E25" s="71">
        <v>335087</v>
      </c>
      <c r="F25" s="71"/>
      <c r="G25" s="71"/>
    </row>
    <row r="26" ht="18" customHeight="1" spans="1:7">
      <c r="A26" s="171" t="s">
        <v>135</v>
      </c>
      <c r="B26" s="171" t="s">
        <v>136</v>
      </c>
      <c r="C26" s="71">
        <v>335087</v>
      </c>
      <c r="D26" s="71">
        <v>335087</v>
      </c>
      <c r="E26" s="71">
        <v>335087</v>
      </c>
      <c r="F26" s="71"/>
      <c r="G26" s="71"/>
    </row>
    <row r="27" ht="18" customHeight="1" spans="1:7">
      <c r="A27" s="11" t="s">
        <v>175</v>
      </c>
      <c r="B27" s="13" t="s">
        <v>175</v>
      </c>
      <c r="C27" s="71">
        <v>8314924.33</v>
      </c>
      <c r="D27" s="71">
        <v>8314924.33</v>
      </c>
      <c r="E27" s="71">
        <v>7949424.33</v>
      </c>
      <c r="F27" s="71">
        <v>365500</v>
      </c>
      <c r="G27" s="71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" sqref="C1"/>
    </sheetView>
  </sheetViews>
  <sheetFormatPr defaultColWidth="10.425" defaultRowHeight="14.25" customHeight="1" outlineLevelRow="7" outlineLevelCol="5"/>
  <cols>
    <col min="1" max="1" width="19.625" customWidth="1"/>
    <col min="2" max="2" width="23.375" customWidth="1"/>
    <col min="3" max="3" width="14.875" customWidth="1"/>
    <col min="4" max="4" width="18.625" customWidth="1"/>
    <col min="5" max="5" width="22.875" customWidth="1"/>
    <col min="6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2" t="s">
        <v>176</v>
      </c>
    </row>
    <row r="3" ht="41.25" customHeight="1" spans="1:6">
      <c r="A3" s="16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6" t="s">
        <v>1</v>
      </c>
      <c r="B4" s="44"/>
      <c r="C4" s="63"/>
      <c r="D4" s="164"/>
      <c r="E4" s="165"/>
      <c r="F4" s="60" t="s">
        <v>2</v>
      </c>
    </row>
    <row r="5" ht="27" customHeight="1" spans="1:6">
      <c r="A5" s="47" t="s">
        <v>177</v>
      </c>
      <c r="B5" s="47" t="s">
        <v>178</v>
      </c>
      <c r="C5" s="49" t="s">
        <v>179</v>
      </c>
      <c r="D5" s="47"/>
      <c r="E5" s="48"/>
      <c r="F5" s="47" t="s">
        <v>180</v>
      </c>
    </row>
    <row r="6" ht="28.5" customHeight="1" spans="1:6">
      <c r="A6" s="166"/>
      <c r="B6" s="51"/>
      <c r="C6" s="48" t="s">
        <v>58</v>
      </c>
      <c r="D6" s="48" t="s">
        <v>181</v>
      </c>
      <c r="E6" s="48" t="s">
        <v>182</v>
      </c>
      <c r="F6" s="50"/>
    </row>
    <row r="7" ht="17.25" customHeight="1" spans="1:6">
      <c r="A7" s="49" t="s">
        <v>84</v>
      </c>
      <c r="B7" s="49" t="s">
        <v>85</v>
      </c>
      <c r="C7" s="49" t="s">
        <v>86</v>
      </c>
      <c r="D7" s="49" t="s">
        <v>87</v>
      </c>
      <c r="E7" s="49" t="s">
        <v>88</v>
      </c>
      <c r="F7" s="49" t="s">
        <v>89</v>
      </c>
    </row>
    <row r="8" ht="17.25" customHeight="1" spans="1:6">
      <c r="A8" s="71">
        <v>8000</v>
      </c>
      <c r="B8" s="71"/>
      <c r="C8" s="71"/>
      <c r="D8" s="71"/>
      <c r="E8" s="71"/>
      <c r="F8" s="71">
        <v>8000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workbookViewId="0">
      <pane ySplit="1" topLeftCell="A11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22.875" customWidth="1"/>
    <col min="2" max="2" width="21.625" customWidth="1"/>
    <col min="3" max="3" width="27.25" customWidth="1"/>
    <col min="4" max="4" width="22.5" customWidth="1"/>
    <col min="5" max="5" width="15.625" customWidth="1"/>
    <col min="6" max="6" width="20.375" customWidth="1"/>
    <col min="7" max="7" width="22.375" style="137" customWidth="1"/>
    <col min="8" max="8" width="23" customWidth="1"/>
    <col min="9" max="10" width="18.7083333333333" customWidth="1"/>
    <col min="11" max="11" width="9.625" customWidth="1"/>
    <col min="12" max="12" width="10.75" customWidth="1"/>
    <col min="13" max="13" width="16.125" customWidth="1"/>
    <col min="14" max="14" width="9.25" customWidth="1"/>
    <col min="15" max="15" width="8.75" customWidth="1"/>
    <col min="16" max="18" width="10.5" customWidth="1"/>
    <col min="19" max="19" width="10.125" customWidth="1"/>
    <col min="20" max="20" width="9.375" customWidth="1"/>
    <col min="21" max="21" width="10.375" customWidth="1"/>
    <col min="22" max="22" width="11.625" customWidth="1"/>
    <col min="23" max="23" width="12.375" customWidth="1"/>
    <col min="24" max="24" width="11.5" customWidth="1"/>
  </cols>
  <sheetData>
    <row r="1" customHeight="1" spans="1:24">
      <c r="A1" s="1"/>
      <c r="B1" s="1"/>
      <c r="C1" s="1"/>
      <c r="D1" s="1"/>
      <c r="E1" s="1"/>
      <c r="F1" s="1"/>
      <c r="G1" s="1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26"/>
      <c r="C2" s="139"/>
      <c r="E2" s="140"/>
      <c r="F2" s="140"/>
      <c r="G2" s="141"/>
      <c r="H2" s="140"/>
      <c r="I2" s="78"/>
      <c r="J2" s="78"/>
      <c r="K2" s="78"/>
      <c r="L2" s="78"/>
      <c r="M2" s="78"/>
      <c r="N2" s="78"/>
      <c r="R2" s="78"/>
      <c r="V2" s="139"/>
      <c r="X2" s="3" t="s">
        <v>183</v>
      </c>
    </row>
    <row r="3" ht="45.75" customHeight="1" spans="1:24">
      <c r="A3" s="62" t="str">
        <f>"2025"&amp;"年部门基本支出预算表"</f>
        <v>2025年部门基本支出预算表</v>
      </c>
      <c r="B3" s="4"/>
      <c r="C3" s="62"/>
      <c r="D3" s="62"/>
      <c r="E3" s="62"/>
      <c r="F3" s="62"/>
      <c r="G3" s="142"/>
      <c r="H3" s="62"/>
      <c r="I3" s="62"/>
      <c r="J3" s="62"/>
      <c r="K3" s="62"/>
      <c r="L3" s="62"/>
      <c r="M3" s="62"/>
      <c r="N3" s="62"/>
      <c r="O3" s="4"/>
      <c r="P3" s="4"/>
      <c r="Q3" s="4"/>
      <c r="R3" s="62"/>
      <c r="S3" s="62"/>
      <c r="T3" s="62"/>
      <c r="U3" s="62"/>
      <c r="V3" s="62"/>
      <c r="W3" s="62"/>
      <c r="X3" s="62"/>
    </row>
    <row r="4" ht="18.75" customHeight="1" spans="1:24">
      <c r="A4" s="5" t="s">
        <v>1</v>
      </c>
      <c r="B4" s="143"/>
      <c r="C4" s="144"/>
      <c r="D4" s="144"/>
      <c r="E4" s="144"/>
      <c r="F4" s="144"/>
      <c r="G4" s="145"/>
      <c r="H4" s="144"/>
      <c r="I4" s="158"/>
      <c r="J4" s="158"/>
      <c r="K4" s="158"/>
      <c r="L4" s="158"/>
      <c r="M4" s="158"/>
      <c r="N4" s="158"/>
      <c r="O4" s="7"/>
      <c r="P4" s="7"/>
      <c r="Q4" s="7"/>
      <c r="R4" s="158"/>
      <c r="V4" s="139"/>
      <c r="X4" s="3" t="s">
        <v>2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146" t="s">
        <v>190</v>
      </c>
      <c r="H5" s="9" t="s">
        <v>191</v>
      </c>
      <c r="I5" s="159" t="s">
        <v>192</v>
      </c>
      <c r="J5" s="74" t="s">
        <v>192</v>
      </c>
      <c r="K5" s="74"/>
      <c r="L5" s="74"/>
      <c r="M5" s="74"/>
      <c r="N5" s="74"/>
      <c r="O5" s="12"/>
      <c r="P5" s="12"/>
      <c r="Q5" s="12"/>
      <c r="R5" s="97" t="s">
        <v>62</v>
      </c>
      <c r="S5" s="74" t="s">
        <v>63</v>
      </c>
      <c r="T5" s="74"/>
      <c r="U5" s="74"/>
      <c r="V5" s="74"/>
      <c r="W5" s="74"/>
      <c r="X5" s="75"/>
    </row>
    <row r="6" ht="18" customHeight="1" spans="1:24">
      <c r="A6" s="14"/>
      <c r="B6" s="30"/>
      <c r="C6" s="123"/>
      <c r="D6" s="14"/>
      <c r="E6" s="14"/>
      <c r="F6" s="14"/>
      <c r="G6" s="147"/>
      <c r="H6" s="14"/>
      <c r="I6" s="121" t="s">
        <v>193</v>
      </c>
      <c r="J6" s="159" t="s">
        <v>59</v>
      </c>
      <c r="K6" s="74"/>
      <c r="L6" s="74"/>
      <c r="M6" s="74"/>
      <c r="N6" s="75"/>
      <c r="O6" s="11" t="s">
        <v>194</v>
      </c>
      <c r="P6" s="12"/>
      <c r="Q6" s="13"/>
      <c r="R6" s="9" t="s">
        <v>62</v>
      </c>
      <c r="S6" s="159" t="s">
        <v>63</v>
      </c>
      <c r="T6" s="97" t="s">
        <v>65</v>
      </c>
      <c r="U6" s="74" t="s">
        <v>63</v>
      </c>
      <c r="V6" s="97" t="s">
        <v>67</v>
      </c>
      <c r="W6" s="97" t="s">
        <v>68</v>
      </c>
      <c r="X6" s="161" t="s">
        <v>69</v>
      </c>
    </row>
    <row r="7" ht="19.5" customHeight="1" spans="1:24">
      <c r="A7" s="30"/>
      <c r="B7" s="30"/>
      <c r="C7" s="30"/>
      <c r="D7" s="30"/>
      <c r="E7" s="30"/>
      <c r="F7" s="30"/>
      <c r="G7" s="148"/>
      <c r="H7" s="30"/>
      <c r="I7" s="30"/>
      <c r="J7" s="24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200</v>
      </c>
      <c r="V7" s="9" t="s">
        <v>67</v>
      </c>
      <c r="W7" s="9" t="s">
        <v>68</v>
      </c>
      <c r="X7" s="9" t="s">
        <v>69</v>
      </c>
    </row>
    <row r="8" ht="37.5" customHeight="1" spans="1:24">
      <c r="A8" s="76"/>
      <c r="B8" s="19"/>
      <c r="C8" s="76"/>
      <c r="D8" s="76"/>
      <c r="E8" s="76"/>
      <c r="F8" s="76"/>
      <c r="G8" s="149"/>
      <c r="H8" s="76"/>
      <c r="I8" s="76"/>
      <c r="J8" s="47" t="s">
        <v>58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62</v>
      </c>
      <c r="S8" s="17" t="s">
        <v>58</v>
      </c>
      <c r="T8" s="17" t="s">
        <v>65</v>
      </c>
      <c r="U8" s="17" t="s">
        <v>200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150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1" t="s">
        <v>71</v>
      </c>
      <c r="B10" s="151" t="s">
        <v>71</v>
      </c>
      <c r="C10" s="151" t="s">
        <v>202</v>
      </c>
      <c r="D10" s="151" t="s">
        <v>203</v>
      </c>
      <c r="E10" s="151" t="s">
        <v>129</v>
      </c>
      <c r="F10" s="151" t="s">
        <v>130</v>
      </c>
      <c r="G10" s="152">
        <v>30101</v>
      </c>
      <c r="H10" s="151" t="s">
        <v>204</v>
      </c>
      <c r="I10" s="71">
        <v>1008288</v>
      </c>
      <c r="J10" s="71">
        <v>1008288</v>
      </c>
      <c r="K10" s="71"/>
      <c r="L10" s="71"/>
      <c r="M10" s="71">
        <v>1008288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ht="20.25" customHeight="1" spans="1:24">
      <c r="A11" s="151" t="s">
        <v>71</v>
      </c>
      <c r="B11" s="151" t="s">
        <v>71</v>
      </c>
      <c r="C11" s="151" t="s">
        <v>202</v>
      </c>
      <c r="D11" s="151" t="s">
        <v>203</v>
      </c>
      <c r="E11" s="151" t="s">
        <v>129</v>
      </c>
      <c r="F11" s="151" t="s">
        <v>130</v>
      </c>
      <c r="G11" s="152">
        <v>30102</v>
      </c>
      <c r="H11" s="151" t="s">
        <v>205</v>
      </c>
      <c r="I11" s="71">
        <v>273900</v>
      </c>
      <c r="J11" s="71">
        <v>273900</v>
      </c>
      <c r="K11" s="160"/>
      <c r="L11" s="160"/>
      <c r="M11" s="71">
        <v>273900</v>
      </c>
      <c r="N11" s="160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ht="20.25" customHeight="1" spans="1:24">
      <c r="A12" s="151" t="s">
        <v>71</v>
      </c>
      <c r="B12" s="151" t="s">
        <v>71</v>
      </c>
      <c r="C12" s="151" t="s">
        <v>202</v>
      </c>
      <c r="D12" s="151" t="s">
        <v>203</v>
      </c>
      <c r="E12" s="151" t="s">
        <v>129</v>
      </c>
      <c r="F12" s="151" t="s">
        <v>130</v>
      </c>
      <c r="G12" s="152" t="s">
        <v>206</v>
      </c>
      <c r="H12" s="151" t="s">
        <v>205</v>
      </c>
      <c r="I12" s="71">
        <v>1305372</v>
      </c>
      <c r="J12" s="71">
        <v>1305372</v>
      </c>
      <c r="K12" s="160"/>
      <c r="L12" s="160"/>
      <c r="M12" s="71">
        <v>1305372</v>
      </c>
      <c r="N12" s="160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ht="20.25" customHeight="1" spans="1:24">
      <c r="A13" s="151" t="s">
        <v>71</v>
      </c>
      <c r="B13" s="151" t="s">
        <v>71</v>
      </c>
      <c r="C13" s="151" t="s">
        <v>202</v>
      </c>
      <c r="D13" s="151" t="s">
        <v>203</v>
      </c>
      <c r="E13" s="151" t="s">
        <v>129</v>
      </c>
      <c r="F13" s="151" t="s">
        <v>130</v>
      </c>
      <c r="G13" s="152">
        <v>30103</v>
      </c>
      <c r="H13" s="151" t="s">
        <v>207</v>
      </c>
      <c r="I13" s="71">
        <v>84024</v>
      </c>
      <c r="J13" s="71">
        <v>84024</v>
      </c>
      <c r="K13" s="160"/>
      <c r="L13" s="160"/>
      <c r="M13" s="71">
        <v>84024</v>
      </c>
      <c r="N13" s="160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ht="40" customHeight="1" spans="1:24">
      <c r="A14" s="151" t="s">
        <v>71</v>
      </c>
      <c r="B14" s="151" t="s">
        <v>71</v>
      </c>
      <c r="C14" s="151" t="s">
        <v>208</v>
      </c>
      <c r="D14" s="151" t="s">
        <v>209</v>
      </c>
      <c r="E14" s="151" t="s">
        <v>107</v>
      </c>
      <c r="F14" s="31" t="s">
        <v>108</v>
      </c>
      <c r="G14" s="152">
        <v>30108</v>
      </c>
      <c r="H14" s="31" t="s">
        <v>210</v>
      </c>
      <c r="I14" s="71">
        <v>446797.44</v>
      </c>
      <c r="J14" s="71">
        <v>446797.44</v>
      </c>
      <c r="K14" s="160"/>
      <c r="L14" s="160"/>
      <c r="M14" s="71">
        <v>446797.44</v>
      </c>
      <c r="N14" s="160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ht="20.25" customHeight="1" spans="1:24">
      <c r="A15" s="151" t="s">
        <v>71</v>
      </c>
      <c r="B15" s="151" t="s">
        <v>71</v>
      </c>
      <c r="C15" s="151" t="s">
        <v>208</v>
      </c>
      <c r="D15" s="151" t="s">
        <v>209</v>
      </c>
      <c r="E15" s="151" t="s">
        <v>109</v>
      </c>
      <c r="F15" s="31" t="s">
        <v>110</v>
      </c>
      <c r="G15" s="152">
        <v>30109</v>
      </c>
      <c r="H15" s="151" t="s">
        <v>211</v>
      </c>
      <c r="I15" s="71">
        <v>120000</v>
      </c>
      <c r="J15" s="71">
        <v>120000</v>
      </c>
      <c r="K15" s="160"/>
      <c r="L15" s="160"/>
      <c r="M15" s="71">
        <v>120000</v>
      </c>
      <c r="N15" s="160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ht="38" customHeight="1" spans="1:24">
      <c r="A16" s="151" t="s">
        <v>71</v>
      </c>
      <c r="B16" s="151" t="s">
        <v>71</v>
      </c>
      <c r="C16" s="151" t="s">
        <v>208</v>
      </c>
      <c r="D16" s="151" t="s">
        <v>209</v>
      </c>
      <c r="E16" s="151" t="s">
        <v>115</v>
      </c>
      <c r="F16" s="151" t="s">
        <v>116</v>
      </c>
      <c r="G16" s="152">
        <v>30110</v>
      </c>
      <c r="H16" s="31" t="s">
        <v>212</v>
      </c>
      <c r="I16" s="71">
        <v>12925</v>
      </c>
      <c r="J16" s="71">
        <v>12925</v>
      </c>
      <c r="K16" s="160"/>
      <c r="L16" s="160"/>
      <c r="M16" s="71">
        <v>12925</v>
      </c>
      <c r="N16" s="160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ht="36" customHeight="1" spans="1:24">
      <c r="A17" s="151" t="s">
        <v>71</v>
      </c>
      <c r="B17" s="151" t="s">
        <v>71</v>
      </c>
      <c r="C17" s="151" t="s">
        <v>208</v>
      </c>
      <c r="D17" s="151" t="s">
        <v>209</v>
      </c>
      <c r="E17" s="151" t="s">
        <v>115</v>
      </c>
      <c r="F17" s="151" t="s">
        <v>116</v>
      </c>
      <c r="G17" s="152" t="s">
        <v>213</v>
      </c>
      <c r="H17" s="31" t="s">
        <v>212</v>
      </c>
      <c r="I17" s="71">
        <v>220606.24</v>
      </c>
      <c r="J17" s="71">
        <v>220606.24</v>
      </c>
      <c r="K17" s="160"/>
      <c r="L17" s="160"/>
      <c r="M17" s="71">
        <v>220606.24</v>
      </c>
      <c r="N17" s="160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ht="38" customHeight="1" spans="1:24">
      <c r="A18" s="151" t="s">
        <v>71</v>
      </c>
      <c r="B18" s="151" t="s">
        <v>71</v>
      </c>
      <c r="C18" s="151" t="s">
        <v>208</v>
      </c>
      <c r="D18" s="151" t="s">
        <v>209</v>
      </c>
      <c r="E18" s="151" t="s">
        <v>115</v>
      </c>
      <c r="F18" s="151" t="s">
        <v>116</v>
      </c>
      <c r="G18" s="152" t="s">
        <v>213</v>
      </c>
      <c r="H18" s="31" t="s">
        <v>212</v>
      </c>
      <c r="I18" s="71">
        <v>3619</v>
      </c>
      <c r="J18" s="71">
        <v>3619</v>
      </c>
      <c r="K18" s="160"/>
      <c r="L18" s="160"/>
      <c r="M18" s="71">
        <v>3619</v>
      </c>
      <c r="N18" s="160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ht="36" customHeight="1" spans="1:24">
      <c r="A19" s="151" t="s">
        <v>71</v>
      </c>
      <c r="B19" s="151" t="s">
        <v>71</v>
      </c>
      <c r="C19" s="151" t="s">
        <v>208</v>
      </c>
      <c r="D19" s="151" t="s">
        <v>209</v>
      </c>
      <c r="E19" s="151" t="s">
        <v>117</v>
      </c>
      <c r="F19" s="151" t="s">
        <v>118</v>
      </c>
      <c r="G19" s="152" t="s">
        <v>213</v>
      </c>
      <c r="H19" s="31" t="s">
        <v>212</v>
      </c>
      <c r="I19" s="71">
        <v>1551</v>
      </c>
      <c r="J19" s="71">
        <v>1551</v>
      </c>
      <c r="K19" s="160"/>
      <c r="L19" s="160"/>
      <c r="M19" s="71">
        <v>1551</v>
      </c>
      <c r="N19" s="160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ht="20.25" customHeight="1" spans="1:24">
      <c r="A20" s="151" t="s">
        <v>71</v>
      </c>
      <c r="B20" s="151" t="s">
        <v>71</v>
      </c>
      <c r="C20" s="151" t="s">
        <v>208</v>
      </c>
      <c r="D20" s="151" t="s">
        <v>209</v>
      </c>
      <c r="E20" s="151" t="s">
        <v>119</v>
      </c>
      <c r="F20" s="151" t="s">
        <v>120</v>
      </c>
      <c r="G20" s="152">
        <v>30111</v>
      </c>
      <c r="H20" s="151" t="s">
        <v>214</v>
      </c>
      <c r="I20" s="71">
        <v>139624.2</v>
      </c>
      <c r="J20" s="71">
        <v>139624.2</v>
      </c>
      <c r="K20" s="160"/>
      <c r="L20" s="160"/>
      <c r="M20" s="71">
        <v>139624.2</v>
      </c>
      <c r="N20" s="160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ht="20.25" customHeight="1" spans="1:24">
      <c r="A21" s="151" t="s">
        <v>71</v>
      </c>
      <c r="B21" s="151" t="s">
        <v>71</v>
      </c>
      <c r="C21" s="151" t="s">
        <v>208</v>
      </c>
      <c r="D21" s="151" t="s">
        <v>209</v>
      </c>
      <c r="E21" s="151" t="s">
        <v>119</v>
      </c>
      <c r="F21" s="151" t="s">
        <v>120</v>
      </c>
      <c r="G21" s="152" t="s">
        <v>215</v>
      </c>
      <c r="H21" s="151" t="s">
        <v>214</v>
      </c>
      <c r="I21" s="71">
        <v>38013.91</v>
      </c>
      <c r="J21" s="71">
        <v>38013.91</v>
      </c>
      <c r="K21" s="160"/>
      <c r="L21" s="160"/>
      <c r="M21" s="71">
        <v>38013.91</v>
      </c>
      <c r="N21" s="160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ht="39" customHeight="1" spans="1:24">
      <c r="A22" s="151" t="s">
        <v>71</v>
      </c>
      <c r="B22" s="151" t="s">
        <v>71</v>
      </c>
      <c r="C22" s="151" t="s">
        <v>208</v>
      </c>
      <c r="D22" s="151" t="s">
        <v>209</v>
      </c>
      <c r="E22" s="151" t="s">
        <v>121</v>
      </c>
      <c r="F22" s="31" t="s">
        <v>122</v>
      </c>
      <c r="G22" s="152">
        <v>30112</v>
      </c>
      <c r="H22" s="151" t="s">
        <v>216</v>
      </c>
      <c r="I22" s="71">
        <v>11000</v>
      </c>
      <c r="J22" s="71">
        <v>11000</v>
      </c>
      <c r="K22" s="160"/>
      <c r="L22" s="160"/>
      <c r="M22" s="71">
        <v>11000</v>
      </c>
      <c r="N22" s="160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ht="20.25" customHeight="1" spans="1:24">
      <c r="A23" s="151" t="s">
        <v>71</v>
      </c>
      <c r="B23" s="151" t="s">
        <v>71</v>
      </c>
      <c r="C23" s="151" t="s">
        <v>208</v>
      </c>
      <c r="D23" s="151" t="s">
        <v>209</v>
      </c>
      <c r="E23" s="151" t="s">
        <v>129</v>
      </c>
      <c r="F23" s="151" t="s">
        <v>130</v>
      </c>
      <c r="G23" s="152" t="s">
        <v>217</v>
      </c>
      <c r="H23" s="151" t="s">
        <v>216</v>
      </c>
      <c r="I23" s="71">
        <v>1500</v>
      </c>
      <c r="J23" s="71">
        <v>1500</v>
      </c>
      <c r="K23" s="160"/>
      <c r="L23" s="160"/>
      <c r="M23" s="71">
        <v>1500</v>
      </c>
      <c r="N23" s="160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ht="20.25" customHeight="1" spans="1:24">
      <c r="A24" s="151" t="s">
        <v>71</v>
      </c>
      <c r="B24" s="151" t="s">
        <v>71</v>
      </c>
      <c r="C24" s="151" t="s">
        <v>218</v>
      </c>
      <c r="D24" s="151" t="s">
        <v>136</v>
      </c>
      <c r="E24" s="151" t="s">
        <v>135</v>
      </c>
      <c r="F24" s="151" t="s">
        <v>136</v>
      </c>
      <c r="G24" s="152">
        <v>30113</v>
      </c>
      <c r="H24" s="151" t="s">
        <v>136</v>
      </c>
      <c r="I24" s="71">
        <v>335087</v>
      </c>
      <c r="J24" s="71">
        <v>335087</v>
      </c>
      <c r="K24" s="160"/>
      <c r="L24" s="160"/>
      <c r="M24" s="71">
        <v>335087</v>
      </c>
      <c r="N24" s="160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ht="20.25" customHeight="1" spans="1:24">
      <c r="A25" s="151" t="s">
        <v>71</v>
      </c>
      <c r="B25" s="151" t="s">
        <v>71</v>
      </c>
      <c r="C25" s="151" t="s">
        <v>219</v>
      </c>
      <c r="D25" s="151" t="s">
        <v>220</v>
      </c>
      <c r="E25" s="151" t="s">
        <v>125</v>
      </c>
      <c r="F25" s="151" t="s">
        <v>126</v>
      </c>
      <c r="G25" s="152">
        <v>30305</v>
      </c>
      <c r="H25" s="151" t="s">
        <v>221</v>
      </c>
      <c r="I25" s="71">
        <v>3077196.54</v>
      </c>
      <c r="J25" s="71">
        <v>3077196.54</v>
      </c>
      <c r="K25" s="160"/>
      <c r="L25" s="160"/>
      <c r="M25" s="71">
        <v>3077196.54</v>
      </c>
      <c r="N25" s="160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ht="20.25" customHeight="1" spans="1:24">
      <c r="A26" s="151" t="s">
        <v>71</v>
      </c>
      <c r="B26" s="151" t="s">
        <v>71</v>
      </c>
      <c r="C26" s="151" t="s">
        <v>222</v>
      </c>
      <c r="D26" s="151" t="s">
        <v>180</v>
      </c>
      <c r="E26" s="151" t="s">
        <v>129</v>
      </c>
      <c r="F26" s="151" t="s">
        <v>130</v>
      </c>
      <c r="G26" s="153">
        <v>30217</v>
      </c>
      <c r="H26" s="151" t="s">
        <v>180</v>
      </c>
      <c r="I26" s="71">
        <v>8000</v>
      </c>
      <c r="J26" s="71">
        <v>8000</v>
      </c>
      <c r="K26" s="160"/>
      <c r="L26" s="160"/>
      <c r="M26" s="71">
        <v>8000</v>
      </c>
      <c r="N26" s="160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ht="20.25" customHeight="1" spans="1:24">
      <c r="A27" s="151" t="s">
        <v>71</v>
      </c>
      <c r="B27" s="151" t="s">
        <v>71</v>
      </c>
      <c r="C27" s="151" t="s">
        <v>223</v>
      </c>
      <c r="D27" s="151" t="s">
        <v>224</v>
      </c>
      <c r="E27" s="151" t="s">
        <v>129</v>
      </c>
      <c r="F27" s="151" t="s">
        <v>130</v>
      </c>
      <c r="G27" s="153">
        <v>30239</v>
      </c>
      <c r="H27" s="151" t="s">
        <v>225</v>
      </c>
      <c r="I27" s="71">
        <v>228000</v>
      </c>
      <c r="J27" s="71">
        <v>228000</v>
      </c>
      <c r="K27" s="160"/>
      <c r="L27" s="160"/>
      <c r="M27" s="71">
        <v>228000</v>
      </c>
      <c r="N27" s="160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ht="20.25" customHeight="1" spans="1:24">
      <c r="A28" s="151" t="s">
        <v>71</v>
      </c>
      <c r="B28" s="151" t="s">
        <v>71</v>
      </c>
      <c r="C28" s="151" t="s">
        <v>226</v>
      </c>
      <c r="D28" s="151" t="s">
        <v>227</v>
      </c>
      <c r="E28" s="151" t="s">
        <v>129</v>
      </c>
      <c r="F28" s="151" t="s">
        <v>130</v>
      </c>
      <c r="G28" s="153">
        <v>30228</v>
      </c>
      <c r="H28" s="151" t="s">
        <v>227</v>
      </c>
      <c r="I28" s="71">
        <v>4500</v>
      </c>
      <c r="J28" s="71">
        <v>4500</v>
      </c>
      <c r="K28" s="160"/>
      <c r="L28" s="160"/>
      <c r="M28" s="71">
        <v>4500</v>
      </c>
      <c r="N28" s="160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ht="20.25" customHeight="1" spans="1:24">
      <c r="A29" s="151" t="s">
        <v>71</v>
      </c>
      <c r="B29" s="151" t="s">
        <v>71</v>
      </c>
      <c r="C29" s="151" t="s">
        <v>228</v>
      </c>
      <c r="D29" s="151" t="s">
        <v>229</v>
      </c>
      <c r="E29" s="151" t="s">
        <v>129</v>
      </c>
      <c r="F29" s="151" t="s">
        <v>130</v>
      </c>
      <c r="G29" s="153">
        <v>30201</v>
      </c>
      <c r="H29" s="151" t="s">
        <v>230</v>
      </c>
      <c r="I29" s="71">
        <v>55500</v>
      </c>
      <c r="J29" s="71">
        <v>55500</v>
      </c>
      <c r="K29" s="160"/>
      <c r="L29" s="160"/>
      <c r="M29" s="71">
        <v>55500</v>
      </c>
      <c r="N29" s="160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ht="20.25" customHeight="1" spans="1:24">
      <c r="A30" s="151" t="s">
        <v>71</v>
      </c>
      <c r="B30" s="151" t="s">
        <v>71</v>
      </c>
      <c r="C30" s="151" t="s">
        <v>228</v>
      </c>
      <c r="D30" s="151" t="s">
        <v>229</v>
      </c>
      <c r="E30" s="151" t="s">
        <v>129</v>
      </c>
      <c r="F30" s="151" t="s">
        <v>130</v>
      </c>
      <c r="G30" s="153">
        <v>30205</v>
      </c>
      <c r="H30" s="151" t="s">
        <v>231</v>
      </c>
      <c r="I30" s="71">
        <v>3500</v>
      </c>
      <c r="J30" s="71">
        <v>3500</v>
      </c>
      <c r="K30" s="160"/>
      <c r="L30" s="160"/>
      <c r="M30" s="71">
        <v>3500</v>
      </c>
      <c r="N30" s="160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ht="20.25" customHeight="1" spans="1:24">
      <c r="A31" s="151" t="s">
        <v>71</v>
      </c>
      <c r="B31" s="151" t="s">
        <v>71</v>
      </c>
      <c r="C31" s="151" t="s">
        <v>228</v>
      </c>
      <c r="D31" s="151" t="s">
        <v>229</v>
      </c>
      <c r="E31" s="151" t="s">
        <v>129</v>
      </c>
      <c r="F31" s="151" t="s">
        <v>130</v>
      </c>
      <c r="G31" s="153">
        <v>30206</v>
      </c>
      <c r="H31" s="151" t="s">
        <v>232</v>
      </c>
      <c r="I31" s="71">
        <v>3500</v>
      </c>
      <c r="J31" s="71">
        <v>3500</v>
      </c>
      <c r="K31" s="160"/>
      <c r="L31" s="160"/>
      <c r="M31" s="71">
        <v>3500</v>
      </c>
      <c r="N31" s="160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ht="20.25" customHeight="1" spans="1:24">
      <c r="A32" s="151" t="s">
        <v>71</v>
      </c>
      <c r="B32" s="151" t="s">
        <v>71</v>
      </c>
      <c r="C32" s="151" t="s">
        <v>228</v>
      </c>
      <c r="D32" s="151" t="s">
        <v>229</v>
      </c>
      <c r="E32" s="151" t="s">
        <v>129</v>
      </c>
      <c r="F32" s="151" t="s">
        <v>130</v>
      </c>
      <c r="G32" s="153">
        <v>30211</v>
      </c>
      <c r="H32" s="151" t="s">
        <v>233</v>
      </c>
      <c r="I32" s="71">
        <v>2500</v>
      </c>
      <c r="J32" s="71">
        <v>2500</v>
      </c>
      <c r="K32" s="160"/>
      <c r="L32" s="160"/>
      <c r="M32" s="71">
        <v>2500</v>
      </c>
      <c r="N32" s="160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ht="20.25" customHeight="1" spans="1:24">
      <c r="A33" s="151" t="s">
        <v>71</v>
      </c>
      <c r="B33" s="151" t="s">
        <v>71</v>
      </c>
      <c r="C33" s="151" t="s">
        <v>228</v>
      </c>
      <c r="D33" s="151" t="s">
        <v>229</v>
      </c>
      <c r="E33" s="151" t="s">
        <v>129</v>
      </c>
      <c r="F33" s="151" t="s">
        <v>130</v>
      </c>
      <c r="G33" s="153">
        <v>30229</v>
      </c>
      <c r="H33" s="151" t="s">
        <v>234</v>
      </c>
      <c r="I33" s="71">
        <v>60000</v>
      </c>
      <c r="J33" s="71">
        <v>60000</v>
      </c>
      <c r="K33" s="160"/>
      <c r="L33" s="160"/>
      <c r="M33" s="71">
        <v>60000</v>
      </c>
      <c r="N33" s="160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ht="20.25" customHeight="1" spans="1:24">
      <c r="A34" s="151" t="s">
        <v>71</v>
      </c>
      <c r="B34" s="151" t="s">
        <v>71</v>
      </c>
      <c r="C34" s="151" t="s">
        <v>235</v>
      </c>
      <c r="D34" s="151" t="s">
        <v>236</v>
      </c>
      <c r="E34" s="151" t="s">
        <v>103</v>
      </c>
      <c r="F34" s="151" t="s">
        <v>104</v>
      </c>
      <c r="G34" s="152" t="s">
        <v>237</v>
      </c>
      <c r="H34" s="151" t="s">
        <v>221</v>
      </c>
      <c r="I34" s="71">
        <v>100800</v>
      </c>
      <c r="J34" s="71">
        <v>100800</v>
      </c>
      <c r="K34" s="160"/>
      <c r="L34" s="160"/>
      <c r="M34" s="71">
        <v>100800</v>
      </c>
      <c r="N34" s="160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ht="20.25" customHeight="1" spans="1:24">
      <c r="A35" s="151" t="s">
        <v>71</v>
      </c>
      <c r="B35" s="151" t="s">
        <v>71</v>
      </c>
      <c r="C35" s="151" t="s">
        <v>235</v>
      </c>
      <c r="D35" s="151" t="s">
        <v>236</v>
      </c>
      <c r="E35" s="151" t="s">
        <v>105</v>
      </c>
      <c r="F35" s="151" t="s">
        <v>106</v>
      </c>
      <c r="G35" s="152" t="s">
        <v>237</v>
      </c>
      <c r="H35" s="151" t="s">
        <v>221</v>
      </c>
      <c r="I35" s="71">
        <v>43200</v>
      </c>
      <c r="J35" s="71">
        <v>43200</v>
      </c>
      <c r="K35" s="160"/>
      <c r="L35" s="160"/>
      <c r="M35" s="71">
        <v>43200</v>
      </c>
      <c r="N35" s="160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ht="20.25" customHeight="1" spans="1:24">
      <c r="A36" s="151" t="s">
        <v>71</v>
      </c>
      <c r="B36" s="151" t="s">
        <v>71</v>
      </c>
      <c r="C36" s="151" t="s">
        <v>238</v>
      </c>
      <c r="D36" s="151" t="s">
        <v>239</v>
      </c>
      <c r="E36" s="151" t="s">
        <v>129</v>
      </c>
      <c r="F36" s="151" t="s">
        <v>130</v>
      </c>
      <c r="G36" s="152" t="s">
        <v>240</v>
      </c>
      <c r="H36" s="151" t="s">
        <v>207</v>
      </c>
      <c r="I36" s="71">
        <v>394920</v>
      </c>
      <c r="J36" s="71">
        <v>394920</v>
      </c>
      <c r="K36" s="160"/>
      <c r="L36" s="160"/>
      <c r="M36" s="71">
        <v>394920</v>
      </c>
      <c r="N36" s="160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ht="20.25" customHeight="1" spans="1:24">
      <c r="A37" s="151" t="s">
        <v>71</v>
      </c>
      <c r="B37" s="151" t="s">
        <v>71</v>
      </c>
      <c r="C37" s="151" t="s">
        <v>241</v>
      </c>
      <c r="D37" s="151" t="s">
        <v>242</v>
      </c>
      <c r="E37" s="151" t="s">
        <v>115</v>
      </c>
      <c r="F37" s="151" t="s">
        <v>116</v>
      </c>
      <c r="G37" s="152">
        <v>30307</v>
      </c>
      <c r="H37" s="151" t="s">
        <v>242</v>
      </c>
      <c r="I37" s="71">
        <v>331000</v>
      </c>
      <c r="J37" s="71">
        <v>331000</v>
      </c>
      <c r="K37" s="160"/>
      <c r="L37" s="160"/>
      <c r="M37" s="71">
        <v>331000</v>
      </c>
      <c r="N37" s="160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ht="17.25" customHeight="1" spans="1:24">
      <c r="A38" s="24" t="s">
        <v>175</v>
      </c>
      <c r="B38" s="34"/>
      <c r="C38" s="154"/>
      <c r="D38" s="154"/>
      <c r="E38" s="154"/>
      <c r="F38" s="154"/>
      <c r="G38" s="155"/>
      <c r="H38" s="156"/>
      <c r="I38" s="71">
        <v>8314924.33</v>
      </c>
      <c r="J38" s="71">
        <v>8314924.33</v>
      </c>
      <c r="K38" s="71"/>
      <c r="L38" s="71"/>
      <c r="M38" s="71">
        <v>8314924.33</v>
      </c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customHeight="1" spans="1:24">
      <c r="A39" s="63"/>
      <c r="B39" s="63"/>
      <c r="C39" s="63"/>
      <c r="D39" s="63"/>
      <c r="E39" s="63"/>
      <c r="F39" s="63"/>
      <c r="G39" s="157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customHeight="1" spans="1:24">
      <c r="A40" s="63"/>
      <c r="B40" s="63"/>
      <c r="C40" s="63"/>
      <c r="D40" s="63"/>
      <c r="E40" s="63"/>
      <c r="F40" s="63"/>
      <c r="G40" s="157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customHeight="1" spans="1:24">
      <c r="A41" s="63"/>
      <c r="B41" s="63"/>
      <c r="C41" s="63"/>
      <c r="D41" s="63"/>
      <c r="E41" s="63"/>
      <c r="F41" s="63"/>
      <c r="G41" s="157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3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8.25" customWidth="1"/>
    <col min="2" max="2" width="11.125" customWidth="1"/>
    <col min="3" max="3" width="13.5" customWidth="1"/>
    <col min="4" max="4" width="11.375" customWidth="1"/>
    <col min="5" max="5" width="11.1416666666667" customWidth="1"/>
    <col min="6" max="6" width="10.125" customWidth="1"/>
    <col min="7" max="7" width="9.85" customWidth="1"/>
    <col min="8" max="8" width="9.5" customWidth="1"/>
    <col min="9" max="9" width="7.625" customWidth="1"/>
    <col min="10" max="10" width="10.375" customWidth="1"/>
    <col min="11" max="11" width="14.375" customWidth="1"/>
    <col min="12" max="12" width="10.5" customWidth="1"/>
    <col min="13" max="13" width="12.375" customWidth="1"/>
    <col min="14" max="14" width="7.375" customWidth="1"/>
    <col min="15" max="15" width="7" customWidth="1"/>
    <col min="16" max="16" width="8.625" customWidth="1"/>
    <col min="17" max="17" width="10.875" customWidth="1"/>
    <col min="18" max="18" width="6.625" customWidth="1"/>
    <col min="19" max="19" width="5" customWidth="1"/>
    <col min="20" max="20" width="7.625" customWidth="1"/>
    <col min="21" max="21" width="7.375" customWidth="1"/>
    <col min="22" max="22" width="8.875" customWidth="1"/>
    <col min="23" max="23" width="7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26"/>
      <c r="E2" s="2"/>
      <c r="F2" s="2"/>
      <c r="G2" s="2"/>
      <c r="H2" s="2"/>
      <c r="U2" s="126"/>
      <c r="W2" s="136" t="s">
        <v>243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2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26"/>
      <c r="W4" s="113" t="s">
        <v>2</v>
      </c>
    </row>
    <row r="5" ht="21.75" customHeight="1" spans="1:23">
      <c r="A5" s="9" t="s">
        <v>244</v>
      </c>
      <c r="B5" s="10" t="s">
        <v>186</v>
      </c>
      <c r="C5" s="9" t="s">
        <v>187</v>
      </c>
      <c r="D5" s="9" t="s">
        <v>245</v>
      </c>
      <c r="E5" s="10" t="s">
        <v>188</v>
      </c>
      <c r="F5" s="10" t="s">
        <v>189</v>
      </c>
      <c r="G5" s="10" t="s">
        <v>246</v>
      </c>
      <c r="H5" s="10" t="s">
        <v>247</v>
      </c>
      <c r="I5" s="29" t="s">
        <v>56</v>
      </c>
      <c r="J5" s="11" t="s">
        <v>248</v>
      </c>
      <c r="K5" s="12"/>
      <c r="L5" s="12"/>
      <c r="M5" s="13"/>
      <c r="N5" s="11" t="s">
        <v>194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1" t="s">
        <v>59</v>
      </c>
      <c r="K6" s="13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3" t="s">
        <v>58</v>
      </c>
      <c r="K7" s="13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53" t="s">
        <v>58</v>
      </c>
      <c r="K8" s="53" t="s">
        <v>249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4"/>
      <c r="B10" s="64"/>
      <c r="C10" s="64"/>
      <c r="D10" s="64"/>
      <c r="E10" s="64"/>
      <c r="F10" s="64"/>
      <c r="G10" s="64"/>
      <c r="H10" s="64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ht="18.75" customHeight="1" spans="1:23">
      <c r="A11" s="127" t="s">
        <v>175</v>
      </c>
      <c r="B11" s="128"/>
      <c r="C11" s="128"/>
      <c r="D11" s="129"/>
      <c r="E11" s="129"/>
      <c r="F11" s="129"/>
      <c r="G11" s="129"/>
      <c r="H11" s="130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customHeight="1" spans="1:3">
      <c r="A12" s="27" t="s">
        <v>250</v>
      </c>
      <c r="B12" s="27"/>
      <c r="C12" s="27"/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6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4166666666667" defaultRowHeight="12" customHeight="1"/>
  <cols>
    <col min="1" max="1" width="11.125" customWidth="1"/>
    <col min="2" max="2" width="13.25" customWidth="1"/>
    <col min="3" max="3" width="11" customWidth="1"/>
    <col min="4" max="4" width="9.625" customWidth="1"/>
    <col min="5" max="5" width="10.875" customWidth="1"/>
    <col min="6" max="6" width="9.875" customWidth="1"/>
    <col min="7" max="7" width="12" customWidth="1"/>
    <col min="8" max="8" width="13" customWidth="1"/>
    <col min="9" max="9" width="10.7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1" t="str">
        <f>"2025"&amp;"年部门项目支出绩效目标表"</f>
        <v>2025年部门项目支出绩效目标表</v>
      </c>
      <c r="B3" s="4"/>
      <c r="C3" s="4"/>
      <c r="D3" s="4"/>
      <c r="E3" s="4"/>
      <c r="F3" s="62"/>
      <c r="G3" s="4"/>
      <c r="H3" s="62"/>
      <c r="I3" s="62"/>
      <c r="J3" s="4"/>
    </row>
    <row r="4" ht="17.25" customHeight="1" spans="1:10">
      <c r="A4" s="5" t="s">
        <v>1</v>
      </c>
      <c r="B4" s="63"/>
      <c r="C4" s="63"/>
      <c r="D4" s="63"/>
      <c r="E4" s="63"/>
      <c r="F4" s="63"/>
      <c r="G4" s="63"/>
      <c r="H4" s="63"/>
      <c r="I4" s="63"/>
      <c r="J4" s="63"/>
    </row>
    <row r="5" ht="44.25" customHeight="1" spans="1:10">
      <c r="A5" s="53" t="s">
        <v>187</v>
      </c>
      <c r="B5" s="53" t="s">
        <v>252</v>
      </c>
      <c r="C5" s="53" t="s">
        <v>253</v>
      </c>
      <c r="D5" s="53" t="s">
        <v>254</v>
      </c>
      <c r="E5" s="53" t="s">
        <v>255</v>
      </c>
      <c r="F5" s="36" t="s">
        <v>256</v>
      </c>
      <c r="G5" s="53" t="s">
        <v>257</v>
      </c>
      <c r="H5" s="36" t="s">
        <v>258</v>
      </c>
      <c r="I5" s="36" t="s">
        <v>259</v>
      </c>
      <c r="J5" s="53" t="s">
        <v>260</v>
      </c>
    </row>
    <row r="6" ht="18.7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36">
        <v>6</v>
      </c>
      <c r="G6" s="53">
        <v>7</v>
      </c>
      <c r="H6" s="36">
        <v>8</v>
      </c>
      <c r="I6" s="36">
        <v>9</v>
      </c>
      <c r="J6" s="53">
        <v>10</v>
      </c>
    </row>
    <row r="7" ht="42" customHeight="1" spans="1:10">
      <c r="A7" s="31"/>
      <c r="B7" s="64"/>
      <c r="C7" s="64"/>
      <c r="D7" s="64"/>
      <c r="E7" s="53"/>
      <c r="F7" s="48"/>
      <c r="G7" s="53"/>
      <c r="H7" s="48"/>
      <c r="I7" s="48"/>
      <c r="J7" s="53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3">
      <c r="A9" s="27" t="s">
        <v>250</v>
      </c>
      <c r="B9" s="27"/>
      <c r="C9" s="27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9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A11" sqref="A11:C11"/>
    </sheetView>
  </sheetViews>
  <sheetFormatPr defaultColWidth="9.14166666666667" defaultRowHeight="14.25" customHeight="1" outlineLevelCol="5"/>
  <cols>
    <col min="1" max="1" width="22.25" customWidth="1"/>
    <col min="2" max="2" width="15.25" customWidth="1"/>
    <col min="3" max="3" width="21.375" customWidth="1"/>
    <col min="4" max="4" width="25.375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9" customHeight="1" spans="1:6">
      <c r="A2" s="114">
        <v>1</v>
      </c>
      <c r="B2" s="115">
        <v>0</v>
      </c>
      <c r="C2" s="114">
        <v>1</v>
      </c>
      <c r="D2" s="116"/>
      <c r="E2" s="116"/>
      <c r="F2" s="113" t="s">
        <v>261</v>
      </c>
    </row>
    <row r="3" ht="42" customHeight="1" spans="1:6">
      <c r="A3" s="117" t="str">
        <f>"2025"&amp;"年部门政府性基金预算支出预算表"</f>
        <v>2025年部门政府性基金预算支出预算表</v>
      </c>
      <c r="B3" s="117" t="s">
        <v>262</v>
      </c>
      <c r="C3" s="118"/>
      <c r="D3" s="119"/>
      <c r="E3" s="119"/>
      <c r="F3" s="119"/>
    </row>
    <row r="4" ht="27" customHeight="1" spans="1:6">
      <c r="A4" s="5" t="s">
        <v>1</v>
      </c>
      <c r="B4" s="5" t="s">
        <v>263</v>
      </c>
      <c r="C4" s="120"/>
      <c r="D4" s="116"/>
      <c r="E4" s="116"/>
      <c r="F4" s="113" t="s">
        <v>2</v>
      </c>
    </row>
    <row r="5" ht="19.5" customHeight="1" spans="1:6">
      <c r="A5" s="121" t="s">
        <v>185</v>
      </c>
      <c r="B5" s="122" t="s">
        <v>74</v>
      </c>
      <c r="C5" s="121" t="s">
        <v>75</v>
      </c>
      <c r="D5" s="11" t="s">
        <v>264</v>
      </c>
      <c r="E5" s="12"/>
      <c r="F5" s="13"/>
    </row>
    <row r="6" ht="18.75" customHeight="1" spans="1:6">
      <c r="A6" s="123"/>
      <c r="B6" s="124"/>
      <c r="C6" s="123"/>
      <c r="D6" s="16" t="s">
        <v>56</v>
      </c>
      <c r="E6" s="11" t="s">
        <v>77</v>
      </c>
      <c r="F6" s="16" t="s">
        <v>78</v>
      </c>
    </row>
    <row r="7" ht="18.75" customHeight="1" spans="1:6">
      <c r="A7" s="36">
        <v>1</v>
      </c>
      <c r="B7" s="125" t="s">
        <v>85</v>
      </c>
      <c r="C7" s="36">
        <v>3</v>
      </c>
      <c r="D7" s="20">
        <v>4</v>
      </c>
      <c r="E7" s="20">
        <v>5</v>
      </c>
      <c r="F7" s="20">
        <v>6</v>
      </c>
    </row>
    <row r="8" ht="21" customHeight="1" spans="1:6">
      <c r="A8" s="21"/>
      <c r="B8" s="21"/>
      <c r="C8" s="21"/>
      <c r="D8" s="71"/>
      <c r="E8" s="71"/>
      <c r="F8" s="71"/>
    </row>
    <row r="9" ht="21" customHeight="1" spans="1:6">
      <c r="A9" s="21"/>
      <c r="B9" s="21"/>
      <c r="C9" s="21"/>
      <c r="D9" s="71"/>
      <c r="E9" s="71"/>
      <c r="F9" s="71"/>
    </row>
    <row r="10" ht="18.75" customHeight="1" spans="1:6">
      <c r="A10" s="74" t="s">
        <v>175</v>
      </c>
      <c r="B10" s="74" t="s">
        <v>175</v>
      </c>
      <c r="C10" s="75" t="s">
        <v>175</v>
      </c>
      <c r="D10" s="71"/>
      <c r="E10" s="71"/>
      <c r="F10" s="71"/>
    </row>
    <row r="11" customHeight="1" spans="1:3">
      <c r="A11" s="27" t="s">
        <v>265</v>
      </c>
      <c r="B11" s="27"/>
      <c r="C11" s="27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7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3" sqref="A12:C12 C13:D14"/>
    </sheetView>
  </sheetViews>
  <sheetFormatPr defaultColWidth="9.14166666666667" defaultRowHeight="14.25" customHeight="1"/>
  <cols>
    <col min="1" max="1" width="18" customWidth="1"/>
    <col min="2" max="2" width="15.125" customWidth="1"/>
    <col min="3" max="3" width="14.5" customWidth="1"/>
    <col min="4" max="4" width="15.25" customWidth="1"/>
    <col min="5" max="5" width="14" customWidth="1"/>
    <col min="6" max="6" width="7.70833333333333" customWidth="1"/>
    <col min="7" max="7" width="11.1416666666667" customWidth="1"/>
    <col min="8" max="8" width="13.2833333333333" customWidth="1"/>
    <col min="9" max="9" width="11" customWidth="1"/>
    <col min="10" max="10" width="13.5" customWidth="1"/>
    <col min="11" max="11" width="13" customWidth="1"/>
    <col min="12" max="12" width="13.5" customWidth="1"/>
    <col min="13" max="13" width="12.625" customWidth="1"/>
    <col min="14" max="14" width="12.125" customWidth="1"/>
    <col min="15" max="15" width="14.625" customWidth="1"/>
    <col min="16" max="16" width="14.875" customWidth="1"/>
    <col min="17" max="17" width="12.625" customWidth="1"/>
    <col min="18" max="18" width="14.625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78"/>
      <c r="C2" s="78"/>
      <c r="R2" s="72"/>
      <c r="S2" s="3" t="s">
        <v>266</v>
      </c>
    </row>
    <row r="3" ht="41.25" customHeight="1" spans="1:19">
      <c r="A3" s="66" t="str">
        <f>"2025"&amp;"年部门政府采购预算表"</f>
        <v>2025年部门政府采购预算表</v>
      </c>
      <c r="B3" s="62"/>
      <c r="C3" s="62"/>
      <c r="D3" s="4"/>
      <c r="E3" s="4"/>
      <c r="F3" s="4"/>
      <c r="G3" s="4"/>
      <c r="H3" s="4"/>
      <c r="I3" s="4"/>
      <c r="J3" s="4"/>
      <c r="K3" s="4"/>
      <c r="L3" s="4"/>
      <c r="M3" s="62"/>
      <c r="N3" s="4"/>
      <c r="O3" s="4"/>
      <c r="P3" s="62"/>
      <c r="Q3" s="4"/>
      <c r="R3" s="62"/>
      <c r="S3" s="62"/>
    </row>
    <row r="4" ht="18.75" customHeight="1" spans="1:19">
      <c r="A4" s="6" t="s">
        <v>1</v>
      </c>
      <c r="B4" s="80"/>
      <c r="C4" s="80"/>
      <c r="D4" s="28"/>
      <c r="E4" s="28"/>
      <c r="F4" s="28"/>
      <c r="G4" s="28"/>
      <c r="H4" s="28"/>
      <c r="I4" s="7"/>
      <c r="J4" s="7"/>
      <c r="K4" s="7"/>
      <c r="L4" s="7"/>
      <c r="R4" s="73"/>
      <c r="S4" s="113" t="s">
        <v>2</v>
      </c>
    </row>
    <row r="5" ht="15.75" customHeight="1" spans="1:19">
      <c r="A5" s="10" t="s">
        <v>184</v>
      </c>
      <c r="B5" s="81" t="s">
        <v>185</v>
      </c>
      <c r="C5" s="81" t="s">
        <v>267</v>
      </c>
      <c r="D5" s="82" t="s">
        <v>268</v>
      </c>
      <c r="E5" s="82" t="s">
        <v>269</v>
      </c>
      <c r="F5" s="82" t="s">
        <v>270</v>
      </c>
      <c r="G5" s="82" t="s">
        <v>271</v>
      </c>
      <c r="H5" s="82" t="s">
        <v>272</v>
      </c>
      <c r="I5" s="96" t="s">
        <v>192</v>
      </c>
      <c r="J5" s="96"/>
      <c r="K5" s="96"/>
      <c r="L5" s="96"/>
      <c r="M5" s="97"/>
      <c r="N5" s="96"/>
      <c r="O5" s="96"/>
      <c r="P5" s="74"/>
      <c r="Q5" s="96"/>
      <c r="R5" s="97"/>
      <c r="S5" s="75"/>
    </row>
    <row r="6" ht="17.25" customHeight="1" spans="1:19">
      <c r="A6" s="15"/>
      <c r="B6" s="83"/>
      <c r="C6" s="83"/>
      <c r="D6" s="84"/>
      <c r="E6" s="84"/>
      <c r="F6" s="84"/>
      <c r="G6" s="84"/>
      <c r="H6" s="84"/>
      <c r="I6" s="84" t="s">
        <v>56</v>
      </c>
      <c r="J6" s="84" t="s">
        <v>59</v>
      </c>
      <c r="K6" s="84" t="s">
        <v>273</v>
      </c>
      <c r="L6" s="84" t="s">
        <v>274</v>
      </c>
      <c r="M6" s="98" t="s">
        <v>275</v>
      </c>
      <c r="N6" s="99" t="s">
        <v>276</v>
      </c>
      <c r="O6" s="99"/>
      <c r="P6" s="105"/>
      <c r="Q6" s="99"/>
      <c r="R6" s="106"/>
      <c r="S6" s="85"/>
    </row>
    <row r="7" ht="54" customHeight="1" spans="1:19">
      <c r="A7" s="18"/>
      <c r="B7" s="85"/>
      <c r="C7" s="85"/>
      <c r="D7" s="86"/>
      <c r="E7" s="86"/>
      <c r="F7" s="86"/>
      <c r="G7" s="86"/>
      <c r="H7" s="86"/>
      <c r="I7" s="86"/>
      <c r="J7" s="86" t="s">
        <v>58</v>
      </c>
      <c r="K7" s="86"/>
      <c r="L7" s="86"/>
      <c r="M7" s="100"/>
      <c r="N7" s="86" t="s">
        <v>58</v>
      </c>
      <c r="O7" s="86" t="s">
        <v>65</v>
      </c>
      <c r="P7" s="85" t="s">
        <v>66</v>
      </c>
      <c r="Q7" s="86" t="s">
        <v>67</v>
      </c>
      <c r="R7" s="100" t="s">
        <v>68</v>
      </c>
      <c r="S7" s="85" t="s">
        <v>69</v>
      </c>
    </row>
    <row r="8" ht="18" customHeight="1" spans="1:19">
      <c r="A8" s="107">
        <v>1</v>
      </c>
      <c r="B8" s="107" t="s">
        <v>85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87"/>
      <c r="B9" s="88"/>
      <c r="C9" s="88"/>
      <c r="D9" s="89"/>
      <c r="E9" s="89"/>
      <c r="F9" s="89"/>
      <c r="G9" s="109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ht="21" customHeight="1" spans="1:19">
      <c r="A10" s="90" t="s">
        <v>175</v>
      </c>
      <c r="B10" s="91"/>
      <c r="C10" s="91"/>
      <c r="D10" s="92"/>
      <c r="E10" s="92"/>
      <c r="F10" s="92"/>
      <c r="G10" s="11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ht="21" customHeight="1" spans="1:19">
      <c r="A11" s="6" t="s">
        <v>277</v>
      </c>
      <c r="B11" s="5"/>
      <c r="C11" s="5"/>
      <c r="D11" s="6"/>
      <c r="E11" s="6"/>
      <c r="F11" s="6"/>
      <c r="G11" s="111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customHeight="1" spans="1:19">
      <c r="A12" s="27" t="s">
        <v>250</v>
      </c>
      <c r="B12" s="27"/>
      <c r="C12" s="2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</sheetData>
  <mergeCells count="20">
    <mergeCell ref="A3:S3"/>
    <mergeCell ref="A4:H4"/>
    <mergeCell ref="I5:S5"/>
    <mergeCell ref="N6:S6"/>
    <mergeCell ref="A10:G10"/>
    <mergeCell ref="A11:S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4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4166666666667" defaultRowHeight="14.25" customHeight="1"/>
  <cols>
    <col min="1" max="1" width="22.375" customWidth="1"/>
    <col min="2" max="2" width="20" customWidth="1"/>
    <col min="3" max="3" width="22.25" customWidth="1"/>
    <col min="4" max="4" width="19.875" customWidth="1"/>
    <col min="5" max="5" width="25.625" customWidth="1"/>
    <col min="6" max="6" width="16.625" customWidth="1"/>
    <col min="7" max="7" width="12.375" customWidth="1"/>
    <col min="8" max="8" width="12.75" customWidth="1"/>
    <col min="9" max="9" width="13.375" customWidth="1"/>
    <col min="10" max="10" width="11" customWidth="1"/>
    <col min="11" max="11" width="12.625" customWidth="1"/>
    <col min="12" max="12" width="11.5" customWidth="1"/>
    <col min="13" max="13" width="13.5" customWidth="1"/>
    <col min="14" max="14" width="14.125" customWidth="1"/>
    <col min="15" max="15" width="9.625" customWidth="1"/>
    <col min="16" max="16" width="11.625" customWidth="1"/>
    <col min="17" max="17" width="14.75" customWidth="1"/>
    <col min="18" max="18" width="13.125" customWidth="1"/>
    <col min="19" max="19" width="15.25" customWidth="1"/>
    <col min="20" max="20" width="11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93"/>
      <c r="O2" s="77"/>
      <c r="P2" s="77"/>
      <c r="Q2" s="78"/>
      <c r="R2" s="77"/>
      <c r="S2" s="102"/>
      <c r="T2" s="103" t="s">
        <v>278</v>
      </c>
    </row>
    <row r="3" ht="41.25" customHeight="1" spans="1:20">
      <c r="A3" s="66" t="str">
        <f>"2025"&amp;"年部门政府购买服务预算表"</f>
        <v>2025年部门政府购买服务预算表</v>
      </c>
      <c r="B3" s="62"/>
      <c r="C3" s="62"/>
      <c r="D3" s="62"/>
      <c r="E3" s="62"/>
      <c r="F3" s="62"/>
      <c r="G3" s="62"/>
      <c r="H3" s="79"/>
      <c r="I3" s="79"/>
      <c r="J3" s="79"/>
      <c r="K3" s="79"/>
      <c r="L3" s="79"/>
      <c r="M3" s="79"/>
      <c r="N3" s="94"/>
      <c r="O3" s="79"/>
      <c r="P3" s="79"/>
      <c r="Q3" s="62"/>
      <c r="R3" s="79"/>
      <c r="S3" s="94"/>
      <c r="T3" s="62"/>
    </row>
    <row r="4" ht="22.5" customHeight="1" spans="1:20">
      <c r="A4" s="67" t="s">
        <v>1</v>
      </c>
      <c r="B4" s="80"/>
      <c r="C4" s="80"/>
      <c r="D4" s="80"/>
      <c r="E4" s="80"/>
      <c r="F4" s="80"/>
      <c r="G4" s="80"/>
      <c r="H4" s="68"/>
      <c r="I4" s="68"/>
      <c r="J4" s="95"/>
      <c r="K4" s="95"/>
      <c r="L4" s="95"/>
      <c r="M4" s="95"/>
      <c r="N4" s="93"/>
      <c r="O4" s="77"/>
      <c r="P4" s="77"/>
      <c r="Q4" s="78"/>
      <c r="R4" s="77"/>
      <c r="S4" s="104"/>
      <c r="T4" s="103" t="s">
        <v>2</v>
      </c>
    </row>
    <row r="5" ht="24" customHeight="1" spans="1:20">
      <c r="A5" s="10" t="s">
        <v>184</v>
      </c>
      <c r="B5" s="81" t="s">
        <v>185</v>
      </c>
      <c r="C5" s="81" t="s">
        <v>267</v>
      </c>
      <c r="D5" s="81" t="s">
        <v>279</v>
      </c>
      <c r="E5" s="81" t="s">
        <v>280</v>
      </c>
      <c r="F5" s="81" t="s">
        <v>281</v>
      </c>
      <c r="G5" s="81" t="s">
        <v>282</v>
      </c>
      <c r="H5" s="82" t="s">
        <v>283</v>
      </c>
      <c r="I5" s="82" t="s">
        <v>284</v>
      </c>
      <c r="J5" s="96" t="s">
        <v>192</v>
      </c>
      <c r="K5" s="96"/>
      <c r="L5" s="96"/>
      <c r="M5" s="96"/>
      <c r="N5" s="97"/>
      <c r="O5" s="96"/>
      <c r="P5" s="96"/>
      <c r="Q5" s="74"/>
      <c r="R5" s="96"/>
      <c r="S5" s="97"/>
      <c r="T5" s="75"/>
    </row>
    <row r="6" ht="24" customHeight="1" spans="1:20">
      <c r="A6" s="15"/>
      <c r="B6" s="83"/>
      <c r="C6" s="83"/>
      <c r="D6" s="83"/>
      <c r="E6" s="83"/>
      <c r="F6" s="83"/>
      <c r="G6" s="83"/>
      <c r="H6" s="84"/>
      <c r="I6" s="84"/>
      <c r="J6" s="84" t="s">
        <v>56</v>
      </c>
      <c r="K6" s="84" t="s">
        <v>59</v>
      </c>
      <c r="L6" s="84" t="s">
        <v>273</v>
      </c>
      <c r="M6" s="84" t="s">
        <v>274</v>
      </c>
      <c r="N6" s="98" t="s">
        <v>275</v>
      </c>
      <c r="O6" s="99" t="s">
        <v>276</v>
      </c>
      <c r="P6" s="99"/>
      <c r="Q6" s="105"/>
      <c r="R6" s="99"/>
      <c r="S6" s="106"/>
      <c r="T6" s="85"/>
    </row>
    <row r="7" ht="54" customHeight="1" spans="1:20">
      <c r="A7" s="18"/>
      <c r="B7" s="85"/>
      <c r="C7" s="85"/>
      <c r="D7" s="85"/>
      <c r="E7" s="85"/>
      <c r="F7" s="85"/>
      <c r="G7" s="85"/>
      <c r="H7" s="86"/>
      <c r="I7" s="86"/>
      <c r="J7" s="86"/>
      <c r="K7" s="86" t="s">
        <v>58</v>
      </c>
      <c r="L7" s="86"/>
      <c r="M7" s="86"/>
      <c r="N7" s="100"/>
      <c r="O7" s="86" t="s">
        <v>58</v>
      </c>
      <c r="P7" s="86" t="s">
        <v>65</v>
      </c>
      <c r="Q7" s="85" t="s">
        <v>66</v>
      </c>
      <c r="R7" s="86" t="s">
        <v>67</v>
      </c>
      <c r="S7" s="100" t="s">
        <v>68</v>
      </c>
      <c r="T7" s="85" t="s">
        <v>69</v>
      </c>
    </row>
    <row r="8" ht="17.25" customHeight="1" spans="1:20">
      <c r="A8" s="19">
        <v>1</v>
      </c>
      <c r="B8" s="85">
        <v>2</v>
      </c>
      <c r="C8" s="19">
        <v>3</v>
      </c>
      <c r="D8" s="19">
        <v>4</v>
      </c>
      <c r="E8" s="85">
        <v>5</v>
      </c>
      <c r="F8" s="19">
        <v>6</v>
      </c>
      <c r="G8" s="19">
        <v>7</v>
      </c>
      <c r="H8" s="85">
        <v>8</v>
      </c>
      <c r="I8" s="19">
        <v>9</v>
      </c>
      <c r="J8" s="19">
        <v>10</v>
      </c>
      <c r="K8" s="85">
        <v>11</v>
      </c>
      <c r="L8" s="19">
        <v>12</v>
      </c>
      <c r="M8" s="19">
        <v>13</v>
      </c>
      <c r="N8" s="85">
        <v>14</v>
      </c>
      <c r="O8" s="19">
        <v>15</v>
      </c>
      <c r="P8" s="19">
        <v>16</v>
      </c>
      <c r="Q8" s="85">
        <v>17</v>
      </c>
      <c r="R8" s="19">
        <v>18</v>
      </c>
      <c r="S8" s="19">
        <v>19</v>
      </c>
      <c r="T8" s="19">
        <v>20</v>
      </c>
    </row>
    <row r="9" ht="21" customHeight="1" spans="1:20">
      <c r="A9" s="87"/>
      <c r="B9" s="88"/>
      <c r="C9" s="88"/>
      <c r="D9" s="88"/>
      <c r="E9" s="88"/>
      <c r="F9" s="88"/>
      <c r="G9" s="88"/>
      <c r="H9" s="89"/>
      <c r="I9" s="89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1" customHeight="1" spans="1:20">
      <c r="A10" s="90" t="s">
        <v>175</v>
      </c>
      <c r="B10" s="91"/>
      <c r="C10" s="91"/>
      <c r="D10" s="91"/>
      <c r="E10" s="91"/>
      <c r="F10" s="91"/>
      <c r="G10" s="91"/>
      <c r="H10" s="92"/>
      <c r="I10" s="10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customHeight="1" spans="1:3">
      <c r="A11" s="27" t="s">
        <v>250</v>
      </c>
      <c r="B11" s="27"/>
      <c r="C11" s="27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3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K1" workbookViewId="0">
      <pane ySplit="1" topLeftCell="A2" activePane="bottomLeft" state="frozen"/>
      <selection/>
      <selection pane="bottomLeft" activeCell="K10" sqref="K10:M10"/>
    </sheetView>
  </sheetViews>
  <sheetFormatPr defaultColWidth="9.14166666666667" defaultRowHeight="14.25" customHeight="1"/>
  <cols>
    <col min="1" max="1" width="19.375" customWidth="1"/>
    <col min="2" max="2" width="12.25" customWidth="1"/>
    <col min="3" max="3" width="14.875" customWidth="1"/>
    <col min="4" max="4" width="12.75" customWidth="1"/>
    <col min="5" max="5" width="10.5" customWidth="1"/>
    <col min="6" max="6" width="10.125" customWidth="1"/>
    <col min="7" max="7" width="9.625" customWidth="1"/>
    <col min="8" max="8" width="13.125" customWidth="1"/>
    <col min="9" max="9" width="9.375" customWidth="1"/>
    <col min="10" max="10" width="9.875" customWidth="1"/>
    <col min="11" max="11" width="11.375" customWidth="1"/>
    <col min="12" max="12" width="10.875" customWidth="1"/>
    <col min="13" max="13" width="12" customWidth="1"/>
    <col min="14" max="14" width="10.5" customWidth="1"/>
    <col min="15" max="15" width="11" customWidth="1"/>
    <col min="16" max="16" width="11.625" customWidth="1"/>
    <col min="17" max="17" width="10.625" customWidth="1"/>
    <col min="18" max="18" width="17.5" customWidth="1"/>
    <col min="19" max="19" width="16.125" customWidth="1"/>
    <col min="20" max="20" width="12.25" customWidth="1"/>
    <col min="21" max="21" width="10.875" customWidth="1"/>
    <col min="22" max="22" width="10.25" customWidth="1"/>
    <col min="23" max="23" width="10.125" customWidth="1"/>
    <col min="24" max="24" width="17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5"/>
      <c r="W2" s="72"/>
      <c r="X2" s="3" t="s">
        <v>285</v>
      </c>
    </row>
    <row r="3" ht="41.25" customHeight="1" spans="1:24">
      <c r="A3" s="6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2"/>
      <c r="X3" s="62"/>
    </row>
    <row r="4" ht="18" customHeight="1" spans="1:24">
      <c r="A4" s="67" t="s">
        <v>1</v>
      </c>
      <c r="B4" s="68"/>
      <c r="C4" s="68"/>
      <c r="D4" s="69"/>
      <c r="E4" s="68"/>
      <c r="F4" s="68"/>
      <c r="G4" s="68"/>
      <c r="H4" s="68"/>
      <c r="I4" s="68"/>
      <c r="W4" s="73"/>
      <c r="X4" s="8" t="s">
        <v>2</v>
      </c>
    </row>
    <row r="5" ht="19.5" customHeight="1" spans="1:24">
      <c r="A5" s="29" t="s">
        <v>286</v>
      </c>
      <c r="B5" s="11" t="s">
        <v>192</v>
      </c>
      <c r="C5" s="12"/>
      <c r="D5" s="12"/>
      <c r="E5" s="11" t="s">
        <v>287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4"/>
      <c r="X5" s="75"/>
    </row>
    <row r="6" ht="40.5" customHeight="1" spans="1:24">
      <c r="A6" s="19"/>
      <c r="B6" s="30" t="s">
        <v>56</v>
      </c>
      <c r="C6" s="10" t="s">
        <v>59</v>
      </c>
      <c r="D6" s="70" t="s">
        <v>273</v>
      </c>
      <c r="E6" s="48" t="s">
        <v>288</v>
      </c>
      <c r="F6" s="48" t="s">
        <v>289</v>
      </c>
      <c r="G6" s="48" t="s">
        <v>290</v>
      </c>
      <c r="H6" s="48" t="s">
        <v>291</v>
      </c>
      <c r="I6" s="48" t="s">
        <v>292</v>
      </c>
      <c r="J6" s="48" t="s">
        <v>293</v>
      </c>
      <c r="K6" s="48" t="s">
        <v>294</v>
      </c>
      <c r="L6" s="48" t="s">
        <v>295</v>
      </c>
      <c r="M6" s="48" t="s">
        <v>296</v>
      </c>
      <c r="N6" s="48" t="s">
        <v>297</v>
      </c>
      <c r="O6" s="48" t="s">
        <v>298</v>
      </c>
      <c r="P6" s="48" t="s">
        <v>299</v>
      </c>
      <c r="Q6" s="48" t="s">
        <v>300</v>
      </c>
      <c r="R6" s="48" t="s">
        <v>301</v>
      </c>
      <c r="S6" s="48" t="s">
        <v>302</v>
      </c>
      <c r="T6" s="48" t="s">
        <v>303</v>
      </c>
      <c r="U6" s="48" t="s">
        <v>304</v>
      </c>
      <c r="V6" s="48" t="s">
        <v>305</v>
      </c>
      <c r="W6" s="48" t="s">
        <v>306</v>
      </c>
      <c r="X6" s="76" t="s">
        <v>307</v>
      </c>
    </row>
    <row r="7" ht="19.5" customHeight="1" spans="1:24">
      <c r="A7" s="20">
        <v>1</v>
      </c>
      <c r="B7" s="20">
        <v>2</v>
      </c>
      <c r="C7" s="20">
        <v>3</v>
      </c>
      <c r="D7" s="11">
        <v>4</v>
      </c>
      <c r="E7" s="36">
        <v>5</v>
      </c>
      <c r="F7" s="20">
        <v>6</v>
      </c>
      <c r="G7" s="20">
        <v>7</v>
      </c>
      <c r="H7" s="11">
        <v>8</v>
      </c>
      <c r="I7" s="20">
        <v>9</v>
      </c>
      <c r="J7" s="20">
        <v>10</v>
      </c>
      <c r="K7" s="20">
        <v>11</v>
      </c>
      <c r="L7" s="11">
        <v>12</v>
      </c>
      <c r="M7" s="20">
        <v>13</v>
      </c>
      <c r="N7" s="20">
        <v>14</v>
      </c>
      <c r="O7" s="20">
        <v>15</v>
      </c>
      <c r="P7" s="11">
        <v>16</v>
      </c>
      <c r="Q7" s="20">
        <v>17</v>
      </c>
      <c r="R7" s="20">
        <v>18</v>
      </c>
      <c r="S7" s="20">
        <v>19</v>
      </c>
      <c r="T7" s="11">
        <v>20</v>
      </c>
      <c r="U7" s="11">
        <v>21</v>
      </c>
      <c r="V7" s="11">
        <v>22</v>
      </c>
      <c r="W7" s="36">
        <v>23</v>
      </c>
      <c r="X7" s="36">
        <v>24</v>
      </c>
    </row>
    <row r="8" ht="19.5" customHeight="1" spans="1:24">
      <c r="A8" s="3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ht="19.5" customHeight="1" spans="1:24">
      <c r="A9" s="64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customHeight="1" spans="11:13">
      <c r="K10" s="27" t="s">
        <v>250</v>
      </c>
      <c r="L10" s="27"/>
      <c r="M10" s="27"/>
    </row>
  </sheetData>
  <mergeCells count="6">
    <mergeCell ref="A3:X3"/>
    <mergeCell ref="A4:I4"/>
    <mergeCell ref="B5:D5"/>
    <mergeCell ref="E5:X5"/>
    <mergeCell ref="K10:M10"/>
    <mergeCell ref="A5:A6"/>
  </mergeCells>
  <printOptions horizontalCentered="1"/>
  <pageMargins left="0.96" right="0.96" top="0.72" bottom="0.72" header="0" footer="0"/>
  <pageSetup paperSize="9" scale="3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4166666666667" defaultRowHeight="12" customHeight="1"/>
  <cols>
    <col min="1" max="1" width="16.125" customWidth="1"/>
    <col min="2" max="2" width="17.5" customWidth="1"/>
    <col min="3" max="3" width="10" customWidth="1"/>
    <col min="4" max="4" width="11.875" customWidth="1"/>
    <col min="5" max="5" width="21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308</v>
      </c>
    </row>
    <row r="3" ht="41.25" customHeight="1" spans="1:10">
      <c r="A3" s="61" t="str">
        <f>"2025"&amp;"年对下转移支付绩效目标表"</f>
        <v>2025年对下转移支付绩效目标表</v>
      </c>
      <c r="B3" s="4"/>
      <c r="C3" s="4"/>
      <c r="D3" s="4"/>
      <c r="E3" s="4"/>
      <c r="F3" s="62"/>
      <c r="G3" s="4"/>
      <c r="H3" s="62"/>
      <c r="I3" s="62"/>
      <c r="J3" s="4"/>
    </row>
    <row r="4" ht="17.25" customHeight="1" spans="1:8">
      <c r="A4" s="5" t="s">
        <v>1</v>
      </c>
      <c r="B4" s="63"/>
      <c r="C4" s="63"/>
      <c r="D4" s="63"/>
      <c r="E4" s="63"/>
      <c r="F4" s="63"/>
      <c r="G4" s="63"/>
      <c r="H4" s="63"/>
    </row>
    <row r="5" ht="44.25" customHeight="1" spans="1:10">
      <c r="A5" s="53" t="s">
        <v>286</v>
      </c>
      <c r="B5" s="53" t="s">
        <v>252</v>
      </c>
      <c r="C5" s="53" t="s">
        <v>253</v>
      </c>
      <c r="D5" s="53" t="s">
        <v>254</v>
      </c>
      <c r="E5" s="53" t="s">
        <v>255</v>
      </c>
      <c r="F5" s="36" t="s">
        <v>256</v>
      </c>
      <c r="G5" s="53" t="s">
        <v>257</v>
      </c>
      <c r="H5" s="36" t="s">
        <v>258</v>
      </c>
      <c r="I5" s="36" t="s">
        <v>259</v>
      </c>
      <c r="J5" s="53" t="s">
        <v>260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36">
        <v>6</v>
      </c>
      <c r="G6" s="53">
        <v>7</v>
      </c>
      <c r="H6" s="36">
        <v>8</v>
      </c>
      <c r="I6" s="36">
        <v>9</v>
      </c>
      <c r="J6" s="53">
        <v>10</v>
      </c>
    </row>
    <row r="7" ht="42" customHeight="1" spans="1:10">
      <c r="A7" s="31"/>
      <c r="B7" s="64"/>
      <c r="C7" s="64"/>
      <c r="D7" s="64"/>
      <c r="E7" s="53"/>
      <c r="F7" s="48"/>
      <c r="G7" s="53"/>
      <c r="H7" s="48"/>
      <c r="I7" s="48"/>
      <c r="J7" s="53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3">
      <c r="A9" s="27" t="s">
        <v>250</v>
      </c>
      <c r="B9" s="27"/>
      <c r="C9" s="27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7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10.425" defaultRowHeight="14.25" customHeight="1"/>
  <cols>
    <col min="1" max="1" width="12.375" customWidth="1"/>
    <col min="2" max="2" width="13" customWidth="1"/>
    <col min="3" max="3" width="12.75" customWidth="1"/>
    <col min="4" max="4" width="14.875" customWidth="1"/>
    <col min="5" max="5" width="12" customWidth="1"/>
    <col min="6" max="6" width="13.25" customWidth="1"/>
    <col min="7" max="7" width="10.5" customWidth="1"/>
    <col min="8" max="8" width="12.125" customWidth="1"/>
    <col min="9" max="9" width="24.1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6" customHeight="1" spans="1:9">
      <c r="A2" s="38" t="s">
        <v>309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ht="23" customHeight="1" spans="1:9">
      <c r="A4" s="44" t="s">
        <v>1</v>
      </c>
      <c r="B4" s="45"/>
      <c r="C4" s="45"/>
      <c r="D4" s="46"/>
      <c r="F4" s="43"/>
      <c r="G4" s="42"/>
      <c r="H4" s="42"/>
      <c r="I4" s="60" t="s">
        <v>2</v>
      </c>
    </row>
    <row r="5" ht="28.5" customHeight="1" spans="1:9">
      <c r="A5" s="47" t="s">
        <v>184</v>
      </c>
      <c r="B5" s="48" t="s">
        <v>185</v>
      </c>
      <c r="C5" s="49" t="s">
        <v>310</v>
      </c>
      <c r="D5" s="47" t="s">
        <v>311</v>
      </c>
      <c r="E5" s="47" t="s">
        <v>312</v>
      </c>
      <c r="F5" s="47" t="s">
        <v>313</v>
      </c>
      <c r="G5" s="48" t="s">
        <v>314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271</v>
      </c>
      <c r="H6" s="48" t="s">
        <v>315</v>
      </c>
      <c r="I6" s="48" t="s">
        <v>316</v>
      </c>
    </row>
    <row r="7" ht="17.25" customHeight="1" spans="1:9">
      <c r="A7" s="52" t="s">
        <v>84</v>
      </c>
      <c r="B7" s="47" t="s">
        <v>85</v>
      </c>
      <c r="C7" s="52" t="s">
        <v>86</v>
      </c>
      <c r="D7" s="53" t="s">
        <v>87</v>
      </c>
      <c r="E7" s="52" t="s">
        <v>88</v>
      </c>
      <c r="F7" s="47" t="s">
        <v>89</v>
      </c>
      <c r="G7" s="49" t="s">
        <v>90</v>
      </c>
      <c r="H7" s="53" t="s">
        <v>91</v>
      </c>
      <c r="I7" s="53">
        <v>9</v>
      </c>
    </row>
    <row r="8" ht="19.5" customHeight="1" spans="1:9">
      <c r="A8" s="54"/>
      <c r="B8" s="33"/>
      <c r="C8" s="33"/>
      <c r="D8" s="31"/>
      <c r="E8" s="21"/>
      <c r="F8" s="49"/>
      <c r="G8" s="55"/>
      <c r="H8" s="56"/>
      <c r="I8" s="56"/>
    </row>
    <row r="9" ht="19.5" customHeight="1" spans="1:9">
      <c r="A9" s="20" t="s">
        <v>56</v>
      </c>
      <c r="B9" s="57"/>
      <c r="C9" s="57"/>
      <c r="D9" s="58"/>
      <c r="E9" s="59"/>
      <c r="F9" s="59"/>
      <c r="G9" s="55"/>
      <c r="H9" s="56"/>
      <c r="I9" s="56"/>
    </row>
    <row r="10" customHeight="1" spans="1:3">
      <c r="A10" s="27" t="s">
        <v>250</v>
      </c>
      <c r="B10" s="27"/>
      <c r="C10" s="27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4.125" customWidth="1"/>
    <col min="2" max="2" width="13" customWidth="1"/>
    <col min="3" max="3" width="13.375" customWidth="1"/>
    <col min="4" max="4" width="11.1416666666667" customWidth="1"/>
    <col min="5" max="5" width="13.75" customWidth="1"/>
    <col min="6" max="6" width="9.85" customWidth="1"/>
    <col min="7" max="7" width="15.125" customWidth="1"/>
    <col min="8" max="8" width="15.25" customWidth="1"/>
    <col min="9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3" customHeight="1" spans="1:11">
      <c r="A4" s="5" t="s">
        <v>1</v>
      </c>
      <c r="B4" s="6"/>
      <c r="C4" s="6"/>
      <c r="D4" s="6"/>
      <c r="E4" s="6"/>
      <c r="F4" s="6"/>
      <c r="G4" s="6"/>
      <c r="H4" s="28"/>
      <c r="I4" s="28"/>
      <c r="J4" s="28"/>
      <c r="K4" s="8" t="s">
        <v>2</v>
      </c>
    </row>
    <row r="5" ht="21.75" customHeight="1" spans="1:11">
      <c r="A5" s="9" t="s">
        <v>244</v>
      </c>
      <c r="B5" s="9" t="s">
        <v>187</v>
      </c>
      <c r="C5" s="9" t="s">
        <v>245</v>
      </c>
      <c r="D5" s="10" t="s">
        <v>188</v>
      </c>
      <c r="E5" s="10" t="s">
        <v>189</v>
      </c>
      <c r="F5" s="10" t="s">
        <v>246</v>
      </c>
      <c r="G5" s="10" t="s">
        <v>247</v>
      </c>
      <c r="H5" s="29" t="s">
        <v>56</v>
      </c>
      <c r="I5" s="11" t="s">
        <v>318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7"/>
      <c r="J9" s="37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24" t="s">
        <v>175</v>
      </c>
      <c r="B11" s="34"/>
      <c r="C11" s="34"/>
      <c r="D11" s="34"/>
      <c r="E11" s="34"/>
      <c r="F11" s="34"/>
      <c r="G11" s="35"/>
      <c r="H11" s="23"/>
      <c r="I11" s="23"/>
      <c r="J11" s="23"/>
      <c r="K11" s="32"/>
    </row>
    <row r="12" customHeight="1" spans="1:3">
      <c r="A12" s="27" t="s">
        <v>250</v>
      </c>
      <c r="B12" s="27"/>
      <c r="C12" s="27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21" customHeight="1" spans="4:7">
      <c r="D2" s="2"/>
      <c r="G2" s="3" t="s">
        <v>319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28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245</v>
      </c>
      <c r="B5" s="9" t="s">
        <v>244</v>
      </c>
      <c r="C5" s="9" t="s">
        <v>187</v>
      </c>
      <c r="D5" s="10" t="s">
        <v>320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321</v>
      </c>
      <c r="C11" s="25"/>
      <c r="D11" s="26"/>
      <c r="E11" s="23"/>
      <c r="F11" s="23"/>
      <c r="G11" s="23"/>
    </row>
    <row r="12" customHeight="1" spans="1:3">
      <c r="A12" s="27" t="s">
        <v>250</v>
      </c>
      <c r="B12" s="27"/>
      <c r="C12" s="27"/>
    </row>
  </sheetData>
  <mergeCells count="12">
    <mergeCell ref="A3:G3"/>
    <mergeCell ref="A4:D4"/>
    <mergeCell ref="E5:G5"/>
    <mergeCell ref="A11:D11"/>
    <mergeCell ref="A12:C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YBCW5</cp:lastModifiedBy>
  <dcterms:created xsi:type="dcterms:W3CDTF">2025-03-06T01:22:00Z</dcterms:created>
  <dcterms:modified xsi:type="dcterms:W3CDTF">2025-03-12T08:55:34Z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EA181687CC5C437EAFC3881A9DE5DA28</vt:lpwstr>
  </property>
</Properties>
</file>