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639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<sst xmlns="http://schemas.openxmlformats.org/spreadsheetml/2006/main" count="706" uniqueCount="313">
  <si>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</si>
  <si>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</si>
  <si>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</si>
  <si>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</si>
  <si>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</si>
  <si>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</si>
  <si>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</si>
  <si>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</si>
  <si>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</si>
  <si>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</si>
  <si>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</si>
  <si>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</si>
  <si>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</si>
  <si>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</si>
  <si>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</si>
  <si>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</si>
  <si>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</si>
  <si>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</si>
  <si>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</si>
  <si>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</si>
  <si>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</si>
  <si>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</si>
  <si>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</si>
  <si>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</si>
  <si>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</si>
  <si>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</si>
  <si>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</si>
  <si>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</si>
  <si>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</si>
  <si>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</si>
  <si>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</si>
  <si>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</si>
  <si>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</si>
  <si>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</si>
  <si>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</si>
  <si>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</si>
  <si>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</si>
  <si>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</si>
  <si>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</si>
  <si>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</si>
  <si>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</si>
  <si>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</si>
  <si>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</si>
  <si>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</si>
  <si>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</si>
  <si>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</si>
  <si>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</si>
  <si>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</si>
  <si>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</si>
  <si>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</si>
  <si>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</si>
  <si>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</si>
  <si>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</si>
  <si>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</si>
  <si>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</si>
  <si>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</si>
  <si>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</si>
  <si>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</si>
  <si>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</si>
  <si>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</si>
  <si>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</si>
  <si>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</si>
  <si>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</si>
  <si>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</si>
  <si>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</si>
  <si>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</si>
  <si>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</si>
  <si>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</si>
  <si>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</si>
  <si>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105011</t>
  </si>
  <si>
    <t>宜良县第一幼儿园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</si>
  <si>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</si>
  <si>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</si>
  <si>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</si>
  <si>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</si>
  <si>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</si>
  <si>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</si>
  <si>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</si>
  <si>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</si>
  <si>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</si>
  <si>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</si>
  <si>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</si>
  <si>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</si>
  <si>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</si>
  <si>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</si>
  <si>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</si>
  <si>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</si>
  <si>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</si>
  <si>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</si>
  <si>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</si>
  <si>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</si>
  <si>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</si>
  <si>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</si>
  <si>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</si>
  <si>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</si>
  <si>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</si>
  <si>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</si>
  <si>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</si>
  <si>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</si>
  <si>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</si>
  <si>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</si>
  <si>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</si>
  <si>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</si>
  <si>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</si>
  <si>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</si>
  <si>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</si>
  <si>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</si>
  <si>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</si>
  <si>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</si>
  <si>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</si>
  <si>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</si>
  <si>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</si>
  <si>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</si>
  <si>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</si>
  <si>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</si>
  <si>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</si>
  <si>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</si>
  <si>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</si>
  <si>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</si>
  <si>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</si>
  <si>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</si>
  <si>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</si>
  <si>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</si>
  <si>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</si>
  <si>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</si>
  <si>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</si>
  <si>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</si>
  <si>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</si>
  <si>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</si>
  <si>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</si>
  <si>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</si>
  <si>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</si>
  <si>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</si>
  <si>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</si>
  <si>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</si>
  <si>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</si>
  <si>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</si>
  <si>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</si>
  <si>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</si>
  <si>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</si>
  <si>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</si>
  <si>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</si>
  <si>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</si>
  <si>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</si>
  <si>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</si>
  <si>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</si>
  <si>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</si>
  <si>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</si>
  <si>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</si>
  <si>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</si>
  <si>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</si>
  <si>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</si>
  <si>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</si>
  <si>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</si>
  <si>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</si>
  <si>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</si>
  <si>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</si>
  <si>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</si>
  <si>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</si>
  <si>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</si>
  <si>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</si>
  <si>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</si>
  <si>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</si>
  <si>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</si>
  <si>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</si>
  <si>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</si>
  <si>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</si>
  <si>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</si>
  <si>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</si>
  <si>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</si>
  <si>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</si>
  <si>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</si>
  <si>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</si>
  <si>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</si>
  <si>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</si>
  <si>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t>2025</t>
    </r>
    <r>
      <rPr>
        <sz val="11"/>
        <rFont val="宋体"/>
        <charset val="1"/>
      </rPr>
      <t>年我单位无此预算项目，本表为空。</t>
    </r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</si>
  <si>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</si>
  <si>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</si>
  <si>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</si>
  <si>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</si>
  <si>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</si>
  <si>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</si>
  <si>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</si>
  <si>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</si>
  <si>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</si>
  <si>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</si>
  <si>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</si>
  <si>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</si>
  <si>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</si>
  <si>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</si>
  <si>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</si>
  <si>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</si>
  <si>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</si>
  <si>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</si>
  <si>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</si>
  <si>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</si>
  <si>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530125210000000000205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</si>
  <si>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</si>
  <si>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</si>
  <si>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</si>
  <si>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</si>
  <si>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</si>
  <si>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</si>
  <si>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</si>
  <si>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</si>
  <si>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</si>
  <si>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530125210000000000206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</si>
  <si>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</si>
  <si>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</si>
  <si>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</si>
  <si>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</si>
  <si>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</si>
  <si>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</si>
  <si>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</si>
  <si>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</si>
  <si>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</si>
  <si>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</si>
  <si>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</si>
  <si>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530125210000000000207</t>
  </si>
  <si>
    <t>30113</t>
  </si>
  <si>
    <t>530125231100001329592</t>
  </si>
  <si>
    <t>离退休人员支出</t>
  </si>
  <si>
    <t>30305</t>
  </si>
  <si>
    <t>生活补助</t>
  </si>
  <si>
    <t>530125231100001402463</t>
  </si>
  <si>
    <t>其他教育公用经费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</si>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</sst>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Microsoft Sans Serif"/>
      <charset val="1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49" fontId="35" fillId="0" borderId="7">
      <alignment horizontal="left" vertical="center" wrapText="1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</cellStyleXfs>
  <cellXfs count="246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57" applyFont="1" applyFill="1" applyBorder="1" applyAlignment="1" applyProtection="1"/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6" fillId="0" borderId="7" xfId="51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6" fontId="6" fillId="0" borderId="7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49" fontId="10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5" fillId="0" borderId="0" xfId="57" applyFont="1" applyFill="1" applyBorder="1" applyAlignment="1" applyProtection="1"/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1" activePane="bottomLeft" state="frozen"/>
      <selection/>
      <selection pane="bottomLeft" activeCell="A1" sqref="$A1:$XFD1048576"/>
    </sheetView>
  </sheetViews>
  <sheetFormatPr defaultColWidth="8.57407407407407" defaultRowHeight="12.75" customHeight="1" outlineLevelCol="3"/>
  <cols>
    <col min="1" max="4" width="41" style="1" customWidth="1"/>
    <col min="5" max="16384" width="8.57407407407407" style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47"/>
      <c r="C2" s="47"/>
      <c r="D2" s="64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"单位名称："&amp;"宜良县第一幼儿园"</f>
        <v>单位名称：宜良县第一幼儿园</v>
      </c>
      <c r="B4" s="208"/>
      <c r="D4" s="158" t="s">
        <v>1</v>
      </c>
    </row>
    <row r="5" ht="23.25" customHeight="1" spans="1:4">
      <c r="A5" s="209" t="s">
        <v>2</v>
      </c>
      <c r="B5" s="210"/>
      <c r="C5" s="209" t="s">
        <v>3</v>
      </c>
      <c r="D5" s="210"/>
    </row>
    <row r="6" ht="24" customHeight="1" spans="1:4">
      <c r="A6" s="209" t="s">
        <v>4</v>
      </c>
      <c r="B6" s="209" t="s">
        <v>5</v>
      </c>
      <c r="C6" s="209" t="s">
        <v>6</v>
      </c>
      <c r="D6" s="209" t="s">
        <v>5</v>
      </c>
    </row>
    <row r="7" ht="17.25" customHeight="1" spans="1:4">
      <c r="A7" s="211" t="s">
        <v>7</v>
      </c>
      <c r="B7" s="79">
        <v>18179338.26</v>
      </c>
      <c r="C7" s="211" t="s">
        <v>8</v>
      </c>
      <c r="D7" s="79"/>
    </row>
    <row r="8" ht="17.25" customHeight="1" spans="1:4">
      <c r="A8" s="211" t="s">
        <v>9</v>
      </c>
      <c r="B8" s="79"/>
      <c r="C8" s="211" t="s">
        <v>10</v>
      </c>
      <c r="D8" s="79"/>
    </row>
    <row r="9" ht="17.25" customHeight="1" spans="1:4">
      <c r="A9" s="211" t="s">
        <v>11</v>
      </c>
      <c r="B9" s="79"/>
      <c r="C9" s="245" t="s">
        <v>12</v>
      </c>
      <c r="D9" s="79"/>
    </row>
    <row r="10" ht="17.25" customHeight="1" spans="1:4">
      <c r="A10" s="211" t="s">
        <v>13</v>
      </c>
      <c r="B10" s="79"/>
      <c r="C10" s="245" t="s">
        <v>14</v>
      </c>
      <c r="D10" s="79"/>
    </row>
    <row r="11" ht="17.25" customHeight="1" spans="1:4">
      <c r="A11" s="211" t="s">
        <v>15</v>
      </c>
      <c r="B11" s="79"/>
      <c r="C11" s="245" t="s">
        <v>16</v>
      </c>
      <c r="D11" s="79">
        <v>12806294</v>
      </c>
    </row>
    <row r="12" ht="17.25" customHeight="1" spans="1:4">
      <c r="A12" s="211" t="s">
        <v>17</v>
      </c>
      <c r="B12" s="79"/>
      <c r="C12" s="245" t="s">
        <v>18</v>
      </c>
      <c r="D12" s="79"/>
    </row>
    <row r="13" ht="17.25" customHeight="1" spans="1:4">
      <c r="A13" s="211" t="s">
        <v>19</v>
      </c>
      <c r="B13" s="79"/>
      <c r="C13" s="33" t="s">
        <v>20</v>
      </c>
      <c r="D13" s="79"/>
    </row>
    <row r="14" ht="17.25" customHeight="1" spans="1:4">
      <c r="A14" s="211" t="s">
        <v>21</v>
      </c>
      <c r="B14" s="79"/>
      <c r="C14" s="33" t="s">
        <v>22</v>
      </c>
      <c r="D14" s="79">
        <v>2413939.53</v>
      </c>
    </row>
    <row r="15" ht="17.25" customHeight="1" spans="1:4">
      <c r="A15" s="211" t="s">
        <v>23</v>
      </c>
      <c r="B15" s="79"/>
      <c r="C15" s="33" t="s">
        <v>24</v>
      </c>
      <c r="D15" s="79">
        <v>1652649.73</v>
      </c>
    </row>
    <row r="16" ht="17.25" customHeight="1" spans="1:4">
      <c r="A16" s="211" t="s">
        <v>25</v>
      </c>
      <c r="B16" s="79"/>
      <c r="C16" s="33" t="s">
        <v>26</v>
      </c>
      <c r="D16" s="79"/>
    </row>
    <row r="17" ht="17.25" customHeight="1" spans="1:4">
      <c r="A17" s="212"/>
      <c r="B17" s="79"/>
      <c r="C17" s="33" t="s">
        <v>27</v>
      </c>
      <c r="D17" s="79"/>
    </row>
    <row r="18" ht="17.25" customHeight="1" spans="1:4">
      <c r="A18" s="213"/>
      <c r="B18" s="79"/>
      <c r="C18" s="33" t="s">
        <v>28</v>
      </c>
      <c r="D18" s="79"/>
    </row>
    <row r="19" ht="17.25" customHeight="1" spans="1:4">
      <c r="A19" s="213"/>
      <c r="B19" s="79"/>
      <c r="C19" s="33" t="s">
        <v>29</v>
      </c>
      <c r="D19" s="79"/>
    </row>
    <row r="20" ht="17.25" customHeight="1" spans="1:4">
      <c r="A20" s="213"/>
      <c r="B20" s="79"/>
      <c r="C20" s="33" t="s">
        <v>30</v>
      </c>
      <c r="D20" s="79"/>
    </row>
    <row r="21" ht="17.25" customHeight="1" spans="1:4">
      <c r="A21" s="213"/>
      <c r="B21" s="79"/>
      <c r="C21" s="33" t="s">
        <v>31</v>
      </c>
      <c r="D21" s="79"/>
    </row>
    <row r="22" ht="17.25" customHeight="1" spans="1:4">
      <c r="A22" s="213"/>
      <c r="B22" s="79"/>
      <c r="C22" s="33" t="s">
        <v>32</v>
      </c>
      <c r="D22" s="79"/>
    </row>
    <row r="23" ht="17.25" customHeight="1" spans="1:4">
      <c r="A23" s="213"/>
      <c r="B23" s="79"/>
      <c r="C23" s="33" t="s">
        <v>33</v>
      </c>
      <c r="D23" s="79"/>
    </row>
    <row r="24" ht="17.25" customHeight="1" spans="1:4">
      <c r="A24" s="213"/>
      <c r="B24" s="79"/>
      <c r="C24" s="33" t="s">
        <v>34</v>
      </c>
      <c r="D24" s="79"/>
    </row>
    <row r="25" ht="17.25" customHeight="1" spans="1:4">
      <c r="A25" s="213"/>
      <c r="B25" s="79"/>
      <c r="C25" s="33" t="s">
        <v>35</v>
      </c>
      <c r="D25" s="79">
        <v>1306455</v>
      </c>
    </row>
    <row r="26" ht="17.25" customHeight="1" spans="1:4">
      <c r="A26" s="213"/>
      <c r="B26" s="79"/>
      <c r="C26" s="33" t="s">
        <v>36</v>
      </c>
      <c r="D26" s="79"/>
    </row>
    <row r="27" ht="17.25" customHeight="1" spans="1:4">
      <c r="A27" s="213"/>
      <c r="B27" s="79"/>
      <c r="C27" s="212" t="s">
        <v>37</v>
      </c>
      <c r="D27" s="79"/>
    </row>
    <row r="28" ht="17.25" customHeight="1" spans="1:4">
      <c r="A28" s="213"/>
      <c r="B28" s="79"/>
      <c r="C28" s="33" t="s">
        <v>38</v>
      </c>
      <c r="D28" s="79"/>
    </row>
    <row r="29" ht="16.5" customHeight="1" spans="1:4">
      <c r="A29" s="213"/>
      <c r="B29" s="79"/>
      <c r="C29" s="33" t="s">
        <v>39</v>
      </c>
      <c r="D29" s="79"/>
    </row>
    <row r="30" ht="16.5" customHeight="1" spans="1:4">
      <c r="A30" s="213"/>
      <c r="B30" s="79"/>
      <c r="C30" s="212" t="s">
        <v>40</v>
      </c>
      <c r="D30" s="79"/>
    </row>
    <row r="31" ht="17.25" customHeight="1" spans="1:4">
      <c r="A31" s="213"/>
      <c r="B31" s="79"/>
      <c r="C31" s="212" t="s">
        <v>41</v>
      </c>
      <c r="D31" s="79"/>
    </row>
    <row r="32" ht="17.25" customHeight="1" spans="1:4">
      <c r="A32" s="213"/>
      <c r="B32" s="79"/>
      <c r="C32" s="33" t="s">
        <v>42</v>
      </c>
      <c r="D32" s="79"/>
    </row>
    <row r="33" ht="16.5" customHeight="1" spans="1:4">
      <c r="A33" s="213" t="s">
        <v>43</v>
      </c>
      <c r="B33" s="79">
        <v>18179338.26</v>
      </c>
      <c r="C33" s="213" t="s">
        <v>44</v>
      </c>
      <c r="D33" s="79">
        <v>18179338.26</v>
      </c>
    </row>
    <row r="34" ht="16.5" customHeight="1" spans="1:4">
      <c r="A34" s="212" t="s">
        <v>45</v>
      </c>
      <c r="B34" s="79"/>
      <c r="C34" s="212" t="s">
        <v>46</v>
      </c>
      <c r="D34" s="79"/>
    </row>
    <row r="35" ht="16.5" customHeight="1" spans="1:4">
      <c r="A35" s="33" t="s">
        <v>47</v>
      </c>
      <c r="B35" s="79"/>
      <c r="C35" s="33" t="s">
        <v>47</v>
      </c>
      <c r="D35" s="79"/>
    </row>
    <row r="36" ht="16.5" customHeight="1" spans="1:4">
      <c r="A36" s="33" t="s">
        <v>48</v>
      </c>
      <c r="B36" s="79"/>
      <c r="C36" s="33" t="s">
        <v>49</v>
      </c>
      <c r="D36" s="79"/>
    </row>
    <row r="37" ht="16.5" customHeight="1" spans="1:4">
      <c r="A37" s="214" t="s">
        <v>50</v>
      </c>
      <c r="B37" s="79">
        <v>18179338.26</v>
      </c>
      <c r="C37" s="214" t="s">
        <v>51</v>
      </c>
      <c r="D37" s="79">
        <v>18179338.26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" customWidth="1"/>
    <col min="3" max="3" width="32.1388888888889" style="1" customWidth="1"/>
    <col min="4" max="4" width="27.712962962963" style="1" customWidth="1"/>
    <col min="5" max="6" width="36.712962962963" style="1" customWidth="1"/>
    <col min="7" max="16384" width="9.13888888888889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7">
        <v>1</v>
      </c>
      <c r="B2" s="138">
        <v>0</v>
      </c>
      <c r="C2" s="137">
        <v>1</v>
      </c>
      <c r="D2" s="139"/>
      <c r="E2" s="139"/>
      <c r="F2" s="140" t="s">
        <v>253</v>
      </c>
    </row>
    <row r="3" ht="42" customHeight="1" spans="1:6">
      <c r="A3" s="141" t="str">
        <f>"2025"&amp;"年部门政府性基金预算支出预算表"</f>
        <v>2025年部门政府性基金预算支出预算表</v>
      </c>
      <c r="B3" s="141" t="s">
        <v>254</v>
      </c>
      <c r="C3" s="142"/>
      <c r="D3" s="143"/>
      <c r="E3" s="143"/>
      <c r="F3" s="143"/>
    </row>
    <row r="4" ht="13.5" customHeight="1" spans="1:6">
      <c r="A4" s="6" t="str">
        <f>"单位名称："&amp;"宜良县第一幼儿园"</f>
        <v>单位名称：宜良县第一幼儿园</v>
      </c>
      <c r="B4" s="6" t="s">
        <v>255</v>
      </c>
      <c r="C4" s="137"/>
      <c r="D4" s="139"/>
      <c r="E4" s="139"/>
      <c r="F4" s="140" t="s">
        <v>1</v>
      </c>
    </row>
    <row r="5" ht="19.5" customHeight="1" spans="1:6">
      <c r="A5" s="144" t="s">
        <v>178</v>
      </c>
      <c r="B5" s="145" t="s">
        <v>72</v>
      </c>
      <c r="C5" s="144" t="s">
        <v>73</v>
      </c>
      <c r="D5" s="12" t="s">
        <v>256</v>
      </c>
      <c r="E5" s="13"/>
      <c r="F5" s="14"/>
    </row>
    <row r="6" ht="18.75" customHeight="1" spans="1:6">
      <c r="A6" s="146"/>
      <c r="B6" s="147"/>
      <c r="C6" s="146"/>
      <c r="D6" s="17" t="s">
        <v>55</v>
      </c>
      <c r="E6" s="12" t="s">
        <v>75</v>
      </c>
      <c r="F6" s="17" t="s">
        <v>76</v>
      </c>
    </row>
    <row r="7" ht="18.75" customHeight="1" spans="1:6">
      <c r="A7" s="68">
        <v>1</v>
      </c>
      <c r="B7" s="148" t="s">
        <v>83</v>
      </c>
      <c r="C7" s="68">
        <v>3</v>
      </c>
      <c r="D7" s="149">
        <v>4</v>
      </c>
      <c r="E7" s="149">
        <v>5</v>
      </c>
      <c r="F7" s="149">
        <v>6</v>
      </c>
    </row>
    <row r="8" ht="21" customHeight="1" spans="1:6">
      <c r="A8" s="22"/>
      <c r="B8" s="22"/>
      <c r="C8" s="22"/>
      <c r="D8" s="79"/>
      <c r="E8" s="79"/>
      <c r="F8" s="79"/>
    </row>
    <row r="9" ht="21" customHeight="1" spans="1:6">
      <c r="A9" s="22"/>
      <c r="B9" s="22"/>
      <c r="C9" s="22"/>
      <c r="D9" s="79"/>
      <c r="E9" s="79"/>
      <c r="F9" s="79"/>
    </row>
    <row r="10" ht="18.75" customHeight="1" spans="1:6">
      <c r="A10" s="150" t="s">
        <v>167</v>
      </c>
      <c r="B10" s="150" t="s">
        <v>167</v>
      </c>
      <c r="C10" s="151" t="s">
        <v>167</v>
      </c>
      <c r="D10" s="79"/>
      <c r="E10" s="79"/>
      <c r="F10" s="79"/>
    </row>
    <row r="12" customHeight="1" spans="1:1">
      <c r="A12" s="28" t="s">
        <v>175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ht="15.75" customHeight="1" spans="2:19">
      <c r="B2" s="85"/>
      <c r="C2" s="85"/>
      <c r="R2" s="134"/>
      <c r="S2" s="134" t="s">
        <v>257</v>
      </c>
    </row>
    <row r="3" ht="41.25" customHeight="1" spans="1:19">
      <c r="A3" s="86" t="str">
        <f>"2025"&amp;"年部门政府采购预算表"</f>
        <v>2025年部门政府采购预算表</v>
      </c>
      <c r="B3" s="87"/>
      <c r="C3" s="87"/>
      <c r="D3" s="123"/>
      <c r="E3" s="123"/>
      <c r="F3" s="123"/>
      <c r="G3" s="123"/>
      <c r="H3" s="123"/>
      <c r="I3" s="123"/>
      <c r="J3" s="123"/>
      <c r="K3" s="123"/>
      <c r="L3" s="123"/>
      <c r="M3" s="87"/>
      <c r="N3" s="123"/>
      <c r="O3" s="123"/>
      <c r="P3" s="87"/>
      <c r="Q3" s="123"/>
      <c r="R3" s="87"/>
      <c r="S3" s="87"/>
    </row>
    <row r="4" ht="18.75" customHeight="1" spans="1:19">
      <c r="A4" s="124" t="str">
        <f>"单位名称："&amp;"宜良县第一幼儿园"</f>
        <v>单位名称：宜良县第一幼儿园</v>
      </c>
      <c r="B4" s="90"/>
      <c r="C4" s="90"/>
      <c r="D4" s="125"/>
      <c r="E4" s="125"/>
      <c r="F4" s="125"/>
      <c r="G4" s="125"/>
      <c r="H4" s="125"/>
      <c r="I4" s="125"/>
      <c r="J4" s="125"/>
      <c r="K4" s="125"/>
      <c r="L4" s="125"/>
      <c r="R4" s="135"/>
      <c r="S4" s="136" t="s">
        <v>1</v>
      </c>
    </row>
    <row r="5" ht="15.75" customHeight="1" spans="1:19">
      <c r="A5" s="92" t="s">
        <v>177</v>
      </c>
      <c r="B5" s="93" t="s">
        <v>178</v>
      </c>
      <c r="C5" s="93" t="s">
        <v>258</v>
      </c>
      <c r="D5" s="94" t="s">
        <v>259</v>
      </c>
      <c r="E5" s="94" t="s">
        <v>260</v>
      </c>
      <c r="F5" s="94" t="s">
        <v>261</v>
      </c>
      <c r="G5" s="94" t="s">
        <v>262</v>
      </c>
      <c r="H5" s="94" t="s">
        <v>263</v>
      </c>
      <c r="I5" s="110" t="s">
        <v>185</v>
      </c>
      <c r="J5" s="110"/>
      <c r="K5" s="110"/>
      <c r="L5" s="110"/>
      <c r="M5" s="111"/>
      <c r="N5" s="110"/>
      <c r="O5" s="110"/>
      <c r="P5" s="119"/>
      <c r="Q5" s="110"/>
      <c r="R5" s="111"/>
      <c r="S5" s="120"/>
    </row>
    <row r="6" ht="17.25" customHeight="1" spans="1:19">
      <c r="A6" s="95"/>
      <c r="B6" s="96"/>
      <c r="C6" s="96"/>
      <c r="D6" s="97"/>
      <c r="E6" s="97"/>
      <c r="F6" s="97"/>
      <c r="G6" s="97"/>
      <c r="H6" s="97"/>
      <c r="I6" s="97" t="s">
        <v>55</v>
      </c>
      <c r="J6" s="97" t="s">
        <v>58</v>
      </c>
      <c r="K6" s="97" t="s">
        <v>264</v>
      </c>
      <c r="L6" s="97" t="s">
        <v>265</v>
      </c>
      <c r="M6" s="112" t="s">
        <v>266</v>
      </c>
      <c r="N6" s="113" t="s">
        <v>267</v>
      </c>
      <c r="O6" s="113"/>
      <c r="P6" s="121"/>
      <c r="Q6" s="113"/>
      <c r="R6" s="122"/>
      <c r="S6" s="99"/>
    </row>
    <row r="7" ht="54" customHeight="1" spans="1:19">
      <c r="A7" s="98"/>
      <c r="B7" s="99"/>
      <c r="C7" s="99"/>
      <c r="D7" s="100"/>
      <c r="E7" s="100"/>
      <c r="F7" s="100"/>
      <c r="G7" s="100"/>
      <c r="H7" s="100"/>
      <c r="I7" s="100"/>
      <c r="J7" s="100" t="s">
        <v>57</v>
      </c>
      <c r="K7" s="100"/>
      <c r="L7" s="100"/>
      <c r="M7" s="114"/>
      <c r="N7" s="100" t="s">
        <v>57</v>
      </c>
      <c r="O7" s="100" t="s">
        <v>64</v>
      </c>
      <c r="P7" s="99" t="s">
        <v>65</v>
      </c>
      <c r="Q7" s="100" t="s">
        <v>66</v>
      </c>
      <c r="R7" s="114" t="s">
        <v>67</v>
      </c>
      <c r="S7" s="99" t="s">
        <v>68</v>
      </c>
    </row>
    <row r="8" ht="18" customHeight="1" spans="1:19">
      <c r="A8" s="126">
        <v>1</v>
      </c>
      <c r="B8" s="126" t="s">
        <v>83</v>
      </c>
      <c r="C8" s="127">
        <v>3</v>
      </c>
      <c r="D8" s="127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</row>
    <row r="9" ht="21" customHeight="1" spans="1:19">
      <c r="A9" s="102"/>
      <c r="B9" s="103"/>
      <c r="C9" s="103"/>
      <c r="D9" s="104"/>
      <c r="E9" s="104"/>
      <c r="F9" s="104"/>
      <c r="G9" s="128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ht="21" customHeight="1" spans="1:19">
      <c r="A10" s="105" t="s">
        <v>167</v>
      </c>
      <c r="B10" s="106"/>
      <c r="C10" s="106"/>
      <c r="D10" s="107"/>
      <c r="E10" s="107"/>
      <c r="F10" s="107"/>
      <c r="G10" s="129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ht="21" customHeight="1" spans="1:19">
      <c r="A11" s="130" t="s">
        <v>268</v>
      </c>
      <c r="B11" s="131"/>
      <c r="C11" s="131"/>
      <c r="D11" s="130"/>
      <c r="E11" s="130"/>
      <c r="F11" s="130"/>
      <c r="G11" s="132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</row>
    <row r="12" customHeight="1" spans="1:1">
      <c r="A12" s="28" t="s">
        <v>175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ht="16.5" customHeight="1" spans="1:20">
      <c r="A2" s="84"/>
      <c r="B2" s="85"/>
      <c r="C2" s="85"/>
      <c r="D2" s="85"/>
      <c r="E2" s="85"/>
      <c r="F2" s="85"/>
      <c r="G2" s="85"/>
      <c r="H2" s="84"/>
      <c r="I2" s="84"/>
      <c r="J2" s="84"/>
      <c r="K2" s="84"/>
      <c r="L2" s="84"/>
      <c r="M2" s="84"/>
      <c r="N2" s="108"/>
      <c r="O2" s="84"/>
      <c r="P2" s="84"/>
      <c r="Q2" s="85"/>
      <c r="R2" s="84"/>
      <c r="S2" s="117"/>
      <c r="T2" s="117" t="s">
        <v>269</v>
      </c>
    </row>
    <row r="3" ht="41.25" customHeight="1" spans="1:20">
      <c r="A3" s="86" t="str">
        <f>"2025"&amp;"年部门政府购买服务预算表"</f>
        <v>2025年部门政府购买服务预算表</v>
      </c>
      <c r="B3" s="87"/>
      <c r="C3" s="87"/>
      <c r="D3" s="87"/>
      <c r="E3" s="87"/>
      <c r="F3" s="87"/>
      <c r="G3" s="87"/>
      <c r="H3" s="88"/>
      <c r="I3" s="88"/>
      <c r="J3" s="88"/>
      <c r="K3" s="88"/>
      <c r="L3" s="88"/>
      <c r="M3" s="88"/>
      <c r="N3" s="109"/>
      <c r="O3" s="88"/>
      <c r="P3" s="88"/>
      <c r="Q3" s="87"/>
      <c r="R3" s="88"/>
      <c r="S3" s="109"/>
      <c r="T3" s="87"/>
    </row>
    <row r="4" ht="22.5" customHeight="1" spans="1:20">
      <c r="A4" s="89" t="str">
        <f>"单位名称："&amp;"宜良县第一幼儿园"</f>
        <v>单位名称：宜良县第一幼儿园</v>
      </c>
      <c r="B4" s="90"/>
      <c r="C4" s="90"/>
      <c r="D4" s="90"/>
      <c r="E4" s="90"/>
      <c r="F4" s="90"/>
      <c r="G4" s="90"/>
      <c r="H4" s="91"/>
      <c r="I4" s="91"/>
      <c r="J4" s="91"/>
      <c r="K4" s="91"/>
      <c r="L4" s="91"/>
      <c r="M4" s="91"/>
      <c r="N4" s="108"/>
      <c r="O4" s="84"/>
      <c r="P4" s="84"/>
      <c r="Q4" s="85"/>
      <c r="R4" s="84"/>
      <c r="S4" s="118"/>
      <c r="T4" s="117" t="s">
        <v>1</v>
      </c>
    </row>
    <row r="5" ht="24" customHeight="1" spans="1:20">
      <c r="A5" s="92" t="s">
        <v>177</v>
      </c>
      <c r="B5" s="93" t="s">
        <v>178</v>
      </c>
      <c r="C5" s="93" t="s">
        <v>258</v>
      </c>
      <c r="D5" s="93" t="s">
        <v>270</v>
      </c>
      <c r="E5" s="93" t="s">
        <v>271</v>
      </c>
      <c r="F5" s="93" t="s">
        <v>272</v>
      </c>
      <c r="G5" s="93" t="s">
        <v>273</v>
      </c>
      <c r="H5" s="94" t="s">
        <v>274</v>
      </c>
      <c r="I5" s="94" t="s">
        <v>275</v>
      </c>
      <c r="J5" s="110" t="s">
        <v>185</v>
      </c>
      <c r="K5" s="110"/>
      <c r="L5" s="110"/>
      <c r="M5" s="110"/>
      <c r="N5" s="111"/>
      <c r="O5" s="110"/>
      <c r="P5" s="110"/>
      <c r="Q5" s="119"/>
      <c r="R5" s="110"/>
      <c r="S5" s="111"/>
      <c r="T5" s="120"/>
    </row>
    <row r="6" ht="24" customHeight="1" spans="1:20">
      <c r="A6" s="95"/>
      <c r="B6" s="96"/>
      <c r="C6" s="96"/>
      <c r="D6" s="96"/>
      <c r="E6" s="96"/>
      <c r="F6" s="96"/>
      <c r="G6" s="96"/>
      <c r="H6" s="97"/>
      <c r="I6" s="97"/>
      <c r="J6" s="97" t="s">
        <v>55</v>
      </c>
      <c r="K6" s="97" t="s">
        <v>58</v>
      </c>
      <c r="L6" s="97" t="s">
        <v>264</v>
      </c>
      <c r="M6" s="97" t="s">
        <v>265</v>
      </c>
      <c r="N6" s="112" t="s">
        <v>266</v>
      </c>
      <c r="O6" s="113" t="s">
        <v>267</v>
      </c>
      <c r="P6" s="113"/>
      <c r="Q6" s="121"/>
      <c r="R6" s="113"/>
      <c r="S6" s="122"/>
      <c r="T6" s="99"/>
    </row>
    <row r="7" ht="54" customHeight="1" spans="1:20">
      <c r="A7" s="98"/>
      <c r="B7" s="99"/>
      <c r="C7" s="99"/>
      <c r="D7" s="99"/>
      <c r="E7" s="99"/>
      <c r="F7" s="99"/>
      <c r="G7" s="99"/>
      <c r="H7" s="100"/>
      <c r="I7" s="100"/>
      <c r="J7" s="100"/>
      <c r="K7" s="100" t="s">
        <v>57</v>
      </c>
      <c r="L7" s="100"/>
      <c r="M7" s="100"/>
      <c r="N7" s="114"/>
      <c r="O7" s="100" t="s">
        <v>57</v>
      </c>
      <c r="P7" s="100" t="s">
        <v>64</v>
      </c>
      <c r="Q7" s="99" t="s">
        <v>65</v>
      </c>
      <c r="R7" s="100" t="s">
        <v>66</v>
      </c>
      <c r="S7" s="114" t="s">
        <v>67</v>
      </c>
      <c r="T7" s="99" t="s">
        <v>68</v>
      </c>
    </row>
    <row r="8" ht="17.25" customHeight="1" spans="1:20">
      <c r="A8" s="101">
        <v>1</v>
      </c>
      <c r="B8" s="99">
        <v>2</v>
      </c>
      <c r="C8" s="101">
        <v>3</v>
      </c>
      <c r="D8" s="101">
        <v>4</v>
      </c>
      <c r="E8" s="99">
        <v>5</v>
      </c>
      <c r="F8" s="101">
        <v>6</v>
      </c>
      <c r="G8" s="101">
        <v>7</v>
      </c>
      <c r="H8" s="99">
        <v>8</v>
      </c>
      <c r="I8" s="101">
        <v>9</v>
      </c>
      <c r="J8" s="101">
        <v>10</v>
      </c>
      <c r="K8" s="99">
        <v>11</v>
      </c>
      <c r="L8" s="101">
        <v>12</v>
      </c>
      <c r="M8" s="101">
        <v>13</v>
      </c>
      <c r="N8" s="99">
        <v>14</v>
      </c>
      <c r="O8" s="101">
        <v>15</v>
      </c>
      <c r="P8" s="101">
        <v>16</v>
      </c>
      <c r="Q8" s="99">
        <v>17</v>
      </c>
      <c r="R8" s="101">
        <v>18</v>
      </c>
      <c r="S8" s="101">
        <v>19</v>
      </c>
      <c r="T8" s="101">
        <v>20</v>
      </c>
    </row>
    <row r="9" ht="21" customHeight="1" spans="1:20">
      <c r="A9" s="102"/>
      <c r="B9" s="103"/>
      <c r="C9" s="103"/>
      <c r="D9" s="103"/>
      <c r="E9" s="103"/>
      <c r="F9" s="103"/>
      <c r="G9" s="103"/>
      <c r="H9" s="104"/>
      <c r="I9" s="104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</row>
    <row r="10" ht="21" customHeight="1" spans="1:20">
      <c r="A10" s="105" t="s">
        <v>167</v>
      </c>
      <c r="B10" s="106"/>
      <c r="C10" s="106"/>
      <c r="D10" s="106"/>
      <c r="E10" s="106"/>
      <c r="F10" s="106"/>
      <c r="G10" s="106"/>
      <c r="H10" s="107"/>
      <c r="I10" s="116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</row>
    <row r="12" customHeight="1" spans="1:1">
      <c r="A12" s="28" t="s">
        <v>175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3888888888889" defaultRowHeight="14.25" customHeight="1"/>
  <cols>
    <col min="1" max="1" width="37.712962962963" style="1" customWidth="1"/>
    <col min="2" max="24" width="20" style="1" customWidth="1"/>
    <col min="25" max="16384" width="9.13888888888889" style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1"/>
      <c r="W2" s="4"/>
      <c r="X2" s="4" t="s">
        <v>276</v>
      </c>
    </row>
    <row r="3" ht="41.25" customHeight="1" spans="1:24">
      <c r="A3" s="72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6"/>
      <c r="X3" s="66"/>
    </row>
    <row r="4" ht="18" customHeight="1" spans="1:24">
      <c r="A4" s="73" t="str">
        <f>"单位名称："&amp;"宜良县第一幼儿园"</f>
        <v>单位名称：宜良县第一幼儿园</v>
      </c>
      <c r="B4" s="74"/>
      <c r="C4" s="74"/>
      <c r="D4" s="75"/>
      <c r="E4" s="76"/>
      <c r="F4" s="76"/>
      <c r="G4" s="76"/>
      <c r="H4" s="76"/>
      <c r="I4" s="76"/>
      <c r="W4" s="9"/>
      <c r="X4" s="9" t="s">
        <v>1</v>
      </c>
    </row>
    <row r="5" ht="19.5" customHeight="1" spans="1:24">
      <c r="A5" s="29" t="s">
        <v>277</v>
      </c>
      <c r="B5" s="12" t="s">
        <v>185</v>
      </c>
      <c r="C5" s="13"/>
      <c r="D5" s="13"/>
      <c r="E5" s="12" t="s">
        <v>278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0"/>
      <c r="X5" s="81"/>
    </row>
    <row r="6" ht="40.5" customHeight="1" spans="1:24">
      <c r="A6" s="20"/>
      <c r="B6" s="30" t="s">
        <v>55</v>
      </c>
      <c r="C6" s="11" t="s">
        <v>58</v>
      </c>
      <c r="D6" s="77" t="s">
        <v>264</v>
      </c>
      <c r="E6" s="49" t="s">
        <v>279</v>
      </c>
      <c r="F6" s="49" t="s">
        <v>280</v>
      </c>
      <c r="G6" s="49" t="s">
        <v>281</v>
      </c>
      <c r="H6" s="49" t="s">
        <v>282</v>
      </c>
      <c r="I6" s="49" t="s">
        <v>283</v>
      </c>
      <c r="J6" s="49" t="s">
        <v>284</v>
      </c>
      <c r="K6" s="49" t="s">
        <v>285</v>
      </c>
      <c r="L6" s="49" t="s">
        <v>286</v>
      </c>
      <c r="M6" s="49" t="s">
        <v>287</v>
      </c>
      <c r="N6" s="49" t="s">
        <v>288</v>
      </c>
      <c r="O6" s="49" t="s">
        <v>289</v>
      </c>
      <c r="P6" s="49" t="s">
        <v>290</v>
      </c>
      <c r="Q6" s="49" t="s">
        <v>291</v>
      </c>
      <c r="R6" s="49" t="s">
        <v>292</v>
      </c>
      <c r="S6" s="49" t="s">
        <v>293</v>
      </c>
      <c r="T6" s="49" t="s">
        <v>294</v>
      </c>
      <c r="U6" s="49" t="s">
        <v>295</v>
      </c>
      <c r="V6" s="49" t="s">
        <v>296</v>
      </c>
      <c r="W6" s="49" t="s">
        <v>297</v>
      </c>
      <c r="X6" s="82" t="s">
        <v>298</v>
      </c>
    </row>
    <row r="7" ht="19.5" customHeight="1" spans="1:24">
      <c r="A7" s="21">
        <v>1</v>
      </c>
      <c r="B7" s="21">
        <v>2</v>
      </c>
      <c r="C7" s="21">
        <v>3</v>
      </c>
      <c r="D7" s="78">
        <v>4</v>
      </c>
      <c r="E7" s="37">
        <v>5</v>
      </c>
      <c r="F7" s="21">
        <v>6</v>
      </c>
      <c r="G7" s="21">
        <v>7</v>
      </c>
      <c r="H7" s="78">
        <v>8</v>
      </c>
      <c r="I7" s="21">
        <v>9</v>
      </c>
      <c r="J7" s="21">
        <v>10</v>
      </c>
      <c r="K7" s="21">
        <v>11</v>
      </c>
      <c r="L7" s="78">
        <v>12</v>
      </c>
      <c r="M7" s="21">
        <v>13</v>
      </c>
      <c r="N7" s="21">
        <v>14</v>
      </c>
      <c r="O7" s="21">
        <v>15</v>
      </c>
      <c r="P7" s="78">
        <v>16</v>
      </c>
      <c r="Q7" s="21">
        <v>17</v>
      </c>
      <c r="R7" s="21">
        <v>18</v>
      </c>
      <c r="S7" s="21">
        <v>19</v>
      </c>
      <c r="T7" s="78">
        <v>20</v>
      </c>
      <c r="U7" s="78">
        <v>21</v>
      </c>
      <c r="V7" s="78">
        <v>22</v>
      </c>
      <c r="W7" s="37">
        <v>23</v>
      </c>
      <c r="X7" s="37">
        <v>24</v>
      </c>
    </row>
    <row r="8" ht="19.5" customHeight="1" spans="1:24">
      <c r="A8" s="31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1" customHeight="1" spans="1:1">
      <c r="A11" s="28" t="s">
        <v>175</v>
      </c>
    </row>
    <row r="12" customHeight="1" spans="1:1">
      <c r="A12" s="28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2" customHeight="1"/>
  <cols>
    <col min="1" max="1" width="34.2777777777778" style="1" customWidth="1"/>
    <col min="2" max="2" width="29" style="1" customWidth="1"/>
    <col min="3" max="5" width="23.5740740740741" style="1" customWidth="1"/>
    <col min="6" max="6" width="11.2777777777778" style="1" customWidth="1"/>
    <col min="7" max="7" width="25.1388888888889" style="1" customWidth="1"/>
    <col min="8" max="8" width="15.5740740740741" style="1" customWidth="1"/>
    <col min="9" max="9" width="13.4259259259259" style="1" customWidth="1"/>
    <col min="10" max="10" width="18.8518518518519" style="1" customWidth="1"/>
    <col min="11" max="16384" width="9.13888888888889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299</v>
      </c>
    </row>
    <row r="3" ht="41.25" customHeight="1" spans="1:10">
      <c r="A3" s="65" t="str">
        <f>"2025"&amp;"年对下转移支付绩效目标表"</f>
        <v>2025年对下转移支付绩效目标表</v>
      </c>
      <c r="B3" s="5"/>
      <c r="C3" s="5"/>
      <c r="D3" s="5"/>
      <c r="E3" s="5"/>
      <c r="F3" s="66"/>
      <c r="G3" s="5"/>
      <c r="H3" s="66"/>
      <c r="I3" s="66"/>
      <c r="J3" s="5"/>
    </row>
    <row r="4" ht="17.25" customHeight="1" spans="1:1">
      <c r="A4" s="6" t="str">
        <f>"单位名称："&amp;"宜良县第一幼儿园"</f>
        <v>单位名称：宜良县第一幼儿园</v>
      </c>
    </row>
    <row r="5" ht="44.25" customHeight="1" spans="1:10">
      <c r="A5" s="67" t="s">
        <v>277</v>
      </c>
      <c r="B5" s="67" t="s">
        <v>244</v>
      </c>
      <c r="C5" s="67" t="s">
        <v>245</v>
      </c>
      <c r="D5" s="67" t="s">
        <v>246</v>
      </c>
      <c r="E5" s="67" t="s">
        <v>247</v>
      </c>
      <c r="F5" s="68" t="s">
        <v>248</v>
      </c>
      <c r="G5" s="67" t="s">
        <v>249</v>
      </c>
      <c r="H5" s="68" t="s">
        <v>250</v>
      </c>
      <c r="I5" s="68" t="s">
        <v>251</v>
      </c>
      <c r="J5" s="67" t="s">
        <v>252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1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1"/>
      <c r="B8" s="22"/>
      <c r="C8" s="22"/>
      <c r="D8" s="22"/>
      <c r="E8" s="31"/>
      <c r="F8" s="22"/>
      <c r="G8" s="31"/>
      <c r="H8" s="22"/>
      <c r="I8" s="22"/>
      <c r="J8" s="31"/>
    </row>
    <row r="10" customHeight="1" spans="1:1">
      <c r="A10" s="28" t="s">
        <v>175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4259259259259" defaultRowHeight="14.25" customHeight="1"/>
  <cols>
    <col min="1" max="3" width="33.712962962963" style="1" customWidth="1"/>
    <col min="4" max="4" width="45.5740740740741" style="1" customWidth="1"/>
    <col min="5" max="5" width="27.5740740740741" style="1" customWidth="1"/>
    <col min="6" max="6" width="21.712962962963" style="1" customWidth="1"/>
    <col min="7" max="9" width="26.2777777777778" style="1" customWidth="1"/>
    <col min="10" max="16384" width="10.4259259259259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300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"单位名称："&amp;"宜良县第一幼儿园"</f>
        <v>单位名称：宜良县第一幼儿园</v>
      </c>
      <c r="B4" s="46"/>
      <c r="C4" s="46"/>
      <c r="D4" s="47"/>
      <c r="F4" s="44"/>
      <c r="G4" s="43"/>
      <c r="H4" s="43"/>
      <c r="I4" s="64" t="s">
        <v>1</v>
      </c>
    </row>
    <row r="5" ht="28.5" customHeight="1" spans="1:9">
      <c r="A5" s="48" t="s">
        <v>177</v>
      </c>
      <c r="B5" s="49" t="s">
        <v>178</v>
      </c>
      <c r="C5" s="50" t="s">
        <v>301</v>
      </c>
      <c r="D5" s="48" t="s">
        <v>302</v>
      </c>
      <c r="E5" s="48" t="s">
        <v>303</v>
      </c>
      <c r="F5" s="48" t="s">
        <v>304</v>
      </c>
      <c r="G5" s="49" t="s">
        <v>305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262</v>
      </c>
      <c r="H6" s="49" t="s">
        <v>306</v>
      </c>
      <c r="I6" s="49" t="s">
        <v>307</v>
      </c>
    </row>
    <row r="7" ht="17.25" customHeight="1" spans="1:9">
      <c r="A7" s="53" t="s">
        <v>82</v>
      </c>
      <c r="B7" s="54" t="s">
        <v>83</v>
      </c>
      <c r="C7" s="53" t="s">
        <v>84</v>
      </c>
      <c r="D7" s="55" t="s">
        <v>85</v>
      </c>
      <c r="E7" s="53" t="s">
        <v>86</v>
      </c>
      <c r="F7" s="54" t="s">
        <v>87</v>
      </c>
      <c r="G7" s="56" t="s">
        <v>88</v>
      </c>
      <c r="H7" s="55" t="s">
        <v>89</v>
      </c>
      <c r="I7" s="55">
        <v>9</v>
      </c>
    </row>
    <row r="8" ht="19.5" customHeight="1" spans="1:9">
      <c r="A8" s="57"/>
      <c r="B8" s="33"/>
      <c r="C8" s="33"/>
      <c r="D8" s="31"/>
      <c r="E8" s="22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1" customHeight="1" spans="1:5">
      <c r="A11" s="28" t="s">
        <v>175</v>
      </c>
      <c r="E11" s="28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4.25" customHeight="1"/>
  <cols>
    <col min="1" max="1" width="19.2777777777778" style="1" customWidth="1"/>
    <col min="2" max="2" width="33.8518518518519" style="1" customWidth="1"/>
    <col min="3" max="3" width="23.8518518518519" style="1" customWidth="1"/>
    <col min="4" max="4" width="11.1388888888889" style="1" customWidth="1"/>
    <col min="5" max="5" width="17.712962962963" style="1" customWidth="1"/>
    <col min="6" max="6" width="9.85185185185185" style="1" customWidth="1"/>
    <col min="7" max="7" width="17.712962962963" style="1" customWidth="1"/>
    <col min="8" max="11" width="23.1388888888889" style="1" customWidth="1"/>
    <col min="12" max="16384" width="9.13888888888889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308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"单位名称："&amp;"宜良县第一幼儿园"</f>
        <v>单位名称：宜良县第一幼儿园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237</v>
      </c>
      <c r="B5" s="10" t="s">
        <v>180</v>
      </c>
      <c r="C5" s="10" t="s">
        <v>238</v>
      </c>
      <c r="D5" s="11" t="s">
        <v>181</v>
      </c>
      <c r="E5" s="11" t="s">
        <v>182</v>
      </c>
      <c r="F5" s="11" t="s">
        <v>239</v>
      </c>
      <c r="G5" s="11" t="s">
        <v>240</v>
      </c>
      <c r="H5" s="29" t="s">
        <v>55</v>
      </c>
      <c r="I5" s="12" t="s">
        <v>309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ht="18.75" customHeight="1" spans="1:11">
      <c r="A9" s="31"/>
      <c r="B9" s="22"/>
      <c r="C9" s="31"/>
      <c r="D9" s="31"/>
      <c r="E9" s="31"/>
      <c r="F9" s="31"/>
      <c r="G9" s="31"/>
      <c r="H9" s="32"/>
      <c r="I9" s="38"/>
      <c r="J9" s="38"/>
      <c r="K9" s="32"/>
    </row>
    <row r="10" ht="18.75" customHeight="1" spans="1:11">
      <c r="A10" s="33"/>
      <c r="B10" s="22"/>
      <c r="C10" s="22"/>
      <c r="D10" s="22"/>
      <c r="E10" s="22"/>
      <c r="F10" s="22"/>
      <c r="G10" s="22"/>
      <c r="H10" s="24"/>
      <c r="I10" s="24"/>
      <c r="J10" s="24"/>
      <c r="K10" s="32"/>
    </row>
    <row r="11" ht="18.75" customHeight="1" spans="1:11">
      <c r="A11" s="34" t="s">
        <v>167</v>
      </c>
      <c r="B11" s="35"/>
      <c r="C11" s="35"/>
      <c r="D11" s="35"/>
      <c r="E11" s="35"/>
      <c r="F11" s="35"/>
      <c r="G11" s="36"/>
      <c r="H11" s="24"/>
      <c r="I11" s="24"/>
      <c r="J11" s="24"/>
      <c r="K11" s="32"/>
    </row>
    <row r="13" customHeight="1" spans="1:1">
      <c r="A13" s="28" t="s">
        <v>175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tabSelected="1" workbookViewId="0">
      <pane ySplit="1" topLeftCell="A2" activePane="bottomLeft" state="frozen"/>
      <selection/>
      <selection pane="bottomLeft" activeCell="A1" sqref="$A1:$XFD1048576"/>
    </sheetView>
  </sheetViews>
  <sheetFormatPr defaultColWidth="9.13888888888889" defaultRowHeight="14.25" customHeight="1" outlineLevelCol="6"/>
  <cols>
    <col min="1" max="1" width="35.2777777777778" style="1" customWidth="1"/>
    <col min="2" max="4" width="28" style="1" customWidth="1"/>
    <col min="5" max="7" width="23.8518518518519" style="1" customWidth="1"/>
    <col min="8" max="16384" width="9.13888888888889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310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"单位名称："&amp;"宜良县第一幼儿园"</f>
        <v>单位名称：宜良县第一幼儿园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238</v>
      </c>
      <c r="B5" s="10" t="s">
        <v>237</v>
      </c>
      <c r="C5" s="10" t="s">
        <v>180</v>
      </c>
      <c r="D5" s="11" t="s">
        <v>311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/>
      <c r="B9" s="23"/>
      <c r="C9" s="23"/>
      <c r="D9" s="22"/>
      <c r="E9" s="24"/>
      <c r="F9" s="24"/>
      <c r="G9" s="24"/>
    </row>
    <row r="10" ht="18.75" customHeight="1" spans="1:7">
      <c r="A10" s="22"/>
      <c r="B10" s="22"/>
      <c r="C10" s="22"/>
      <c r="D10" s="22"/>
      <c r="E10" s="24"/>
      <c r="F10" s="24"/>
      <c r="G10" s="24"/>
    </row>
    <row r="11" ht="18.75" customHeight="1" spans="1:7">
      <c r="A11" s="25" t="s">
        <v>55</v>
      </c>
      <c r="B11" s="26" t="s">
        <v>312</v>
      </c>
      <c r="C11" s="26"/>
      <c r="D11" s="27"/>
      <c r="E11" s="24"/>
      <c r="F11" s="24"/>
      <c r="G11" s="24"/>
    </row>
    <row r="13" customHeight="1" spans="1:1">
      <c r="A13" s="28" t="s">
        <v>175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C13" sqref="C13"/>
    </sheetView>
  </sheetViews>
  <sheetFormatPr defaultColWidth="8.57407407407407" defaultRowHeight="12.75" customHeight="1"/>
  <cols>
    <col min="1" max="1" width="15.8888888888889" style="1" customWidth="1"/>
    <col min="2" max="2" width="35" style="1" customWidth="1"/>
    <col min="3" max="19" width="22" style="1" customWidth="1"/>
    <col min="20" max="16384" width="8.57407407407407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4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"单位名称："&amp;"宜良县第一幼儿园"</f>
        <v>单位名称：宜良县第一幼儿园</v>
      </c>
      <c r="S4" s="47" t="s">
        <v>1</v>
      </c>
    </row>
    <row r="5" ht="21.75" customHeight="1" spans="1:19">
      <c r="A5" s="230" t="s">
        <v>53</v>
      </c>
      <c r="B5" s="231" t="s">
        <v>54</v>
      </c>
      <c r="C5" s="231" t="s">
        <v>55</v>
      </c>
      <c r="D5" s="232" t="s">
        <v>56</v>
      </c>
      <c r="E5" s="232"/>
      <c r="F5" s="232"/>
      <c r="G5" s="232"/>
      <c r="H5" s="232"/>
      <c r="I5" s="150"/>
      <c r="J5" s="232"/>
      <c r="K5" s="232"/>
      <c r="L5" s="232"/>
      <c r="M5" s="232"/>
      <c r="N5" s="240"/>
      <c r="O5" s="232" t="s">
        <v>45</v>
      </c>
      <c r="P5" s="232"/>
      <c r="Q5" s="232"/>
      <c r="R5" s="232"/>
      <c r="S5" s="240"/>
    </row>
    <row r="6" ht="27" customHeight="1" spans="1:19">
      <c r="A6" s="233"/>
      <c r="B6" s="234"/>
      <c r="C6" s="234"/>
      <c r="D6" s="234" t="s">
        <v>57</v>
      </c>
      <c r="E6" s="234" t="s">
        <v>58</v>
      </c>
      <c r="F6" s="234" t="s">
        <v>59</v>
      </c>
      <c r="G6" s="234" t="s">
        <v>60</v>
      </c>
      <c r="H6" s="234" t="s">
        <v>61</v>
      </c>
      <c r="I6" s="241" t="s">
        <v>62</v>
      </c>
      <c r="J6" s="242"/>
      <c r="K6" s="242"/>
      <c r="L6" s="242"/>
      <c r="M6" s="242"/>
      <c r="N6" s="243"/>
      <c r="O6" s="234" t="s">
        <v>57</v>
      </c>
      <c r="P6" s="234" t="s">
        <v>58</v>
      </c>
      <c r="Q6" s="234" t="s">
        <v>59</v>
      </c>
      <c r="R6" s="234" t="s">
        <v>60</v>
      </c>
      <c r="S6" s="234" t="s">
        <v>63</v>
      </c>
    </row>
    <row r="7" ht="30" customHeight="1" spans="1:19">
      <c r="A7" s="235"/>
      <c r="B7" s="236"/>
      <c r="C7" s="237"/>
      <c r="D7" s="237"/>
      <c r="E7" s="237"/>
      <c r="F7" s="237"/>
      <c r="G7" s="237"/>
      <c r="H7" s="237"/>
      <c r="I7" s="70" t="s">
        <v>57</v>
      </c>
      <c r="J7" s="243" t="s">
        <v>64</v>
      </c>
      <c r="K7" s="243" t="s">
        <v>65</v>
      </c>
      <c r="L7" s="243" t="s">
        <v>66</v>
      </c>
      <c r="M7" s="243" t="s">
        <v>67</v>
      </c>
      <c r="N7" s="243" t="s">
        <v>68</v>
      </c>
      <c r="O7" s="244"/>
      <c r="P7" s="244"/>
      <c r="Q7" s="244"/>
      <c r="R7" s="244"/>
      <c r="S7" s="237"/>
    </row>
    <row r="8" ht="15" customHeight="1" spans="1:19">
      <c r="A8" s="238">
        <v>1</v>
      </c>
      <c r="B8" s="238">
        <v>2</v>
      </c>
      <c r="C8" s="238">
        <v>3</v>
      </c>
      <c r="D8" s="238">
        <v>4</v>
      </c>
      <c r="E8" s="238">
        <v>5</v>
      </c>
      <c r="F8" s="238">
        <v>6</v>
      </c>
      <c r="G8" s="238">
        <v>7</v>
      </c>
      <c r="H8" s="238">
        <v>8</v>
      </c>
      <c r="I8" s="70">
        <v>9</v>
      </c>
      <c r="J8" s="238">
        <v>10</v>
      </c>
      <c r="K8" s="238">
        <v>11</v>
      </c>
      <c r="L8" s="238">
        <v>12</v>
      </c>
      <c r="M8" s="238">
        <v>13</v>
      </c>
      <c r="N8" s="238">
        <v>14</v>
      </c>
      <c r="O8" s="238">
        <v>15</v>
      </c>
      <c r="P8" s="238">
        <v>16</v>
      </c>
      <c r="Q8" s="238">
        <v>17</v>
      </c>
      <c r="R8" s="238">
        <v>18</v>
      </c>
      <c r="S8" s="238">
        <v>19</v>
      </c>
    </row>
    <row r="9" ht="18" customHeight="1" spans="1:19">
      <c r="A9" s="22" t="s">
        <v>69</v>
      </c>
      <c r="B9" s="22" t="s">
        <v>70</v>
      </c>
      <c r="C9" s="79">
        <v>18179338.26</v>
      </c>
      <c r="D9" s="79">
        <v>18179338.26</v>
      </c>
      <c r="E9" s="79">
        <v>18179338.26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50" t="s">
        <v>55</v>
      </c>
      <c r="B10" s="239"/>
      <c r="C10" s="79">
        <v>18179338.26</v>
      </c>
      <c r="D10" s="79">
        <v>18179338.26</v>
      </c>
      <c r="E10" s="79">
        <v>18179338.26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3" activePane="bottomLeft" state="frozen"/>
      <selection/>
      <selection pane="bottomLeft" activeCell="A1" sqref="$A1:$XFD1048576"/>
    </sheetView>
  </sheetViews>
  <sheetFormatPr defaultColWidth="8.57407407407407" defaultRowHeight="12.75" customHeight="1"/>
  <cols>
    <col min="1" max="1" width="14.2777777777778" style="1" customWidth="1"/>
    <col min="2" max="2" width="37.5740740740741" style="1" customWidth="1"/>
    <col min="3" max="8" width="24.5740740740741" style="1" customWidth="1"/>
    <col min="9" max="9" width="26.712962962963" style="1" customWidth="1"/>
    <col min="10" max="11" width="24.4259259259259" style="1" customWidth="1"/>
    <col min="12" max="15" width="24.5740740740741" style="1" customWidth="1"/>
    <col min="16" max="16384" width="8.57407407407407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"单位名称："&amp;"宜良县第一幼儿园"</f>
        <v>单位名称：宜良县第一幼儿园</v>
      </c>
      <c r="O4" s="47" t="s">
        <v>1</v>
      </c>
    </row>
    <row r="5" ht="27" customHeight="1" spans="1:15">
      <c r="A5" s="216" t="s">
        <v>72</v>
      </c>
      <c r="B5" s="216" t="s">
        <v>73</v>
      </c>
      <c r="C5" s="216" t="s">
        <v>55</v>
      </c>
      <c r="D5" s="217" t="s">
        <v>58</v>
      </c>
      <c r="E5" s="218"/>
      <c r="F5" s="219"/>
      <c r="G5" s="220" t="s">
        <v>59</v>
      </c>
      <c r="H5" s="220" t="s">
        <v>60</v>
      </c>
      <c r="I5" s="220" t="s">
        <v>74</v>
      </c>
      <c r="J5" s="217" t="s">
        <v>62</v>
      </c>
      <c r="K5" s="218"/>
      <c r="L5" s="218"/>
      <c r="M5" s="218"/>
      <c r="N5" s="227"/>
      <c r="O5" s="228"/>
    </row>
    <row r="6" ht="42" customHeight="1" spans="1:15">
      <c r="A6" s="221"/>
      <c r="B6" s="221"/>
      <c r="C6" s="222"/>
      <c r="D6" s="223" t="s">
        <v>57</v>
      </c>
      <c r="E6" s="223" t="s">
        <v>75</v>
      </c>
      <c r="F6" s="223" t="s">
        <v>76</v>
      </c>
      <c r="G6" s="222"/>
      <c r="H6" s="222"/>
      <c r="I6" s="229"/>
      <c r="J6" s="223" t="s">
        <v>57</v>
      </c>
      <c r="K6" s="209" t="s">
        <v>77</v>
      </c>
      <c r="L6" s="209" t="s">
        <v>78</v>
      </c>
      <c r="M6" s="209" t="s">
        <v>79</v>
      </c>
      <c r="N6" s="209" t="s">
        <v>80</v>
      </c>
      <c r="O6" s="209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3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79">
        <v>12806294</v>
      </c>
      <c r="D8" s="79">
        <v>12806294</v>
      </c>
      <c r="E8" s="79">
        <v>12806294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224" t="s">
        <v>99</v>
      </c>
      <c r="B9" s="224" t="s">
        <v>100</v>
      </c>
      <c r="C9" s="79">
        <v>12806294</v>
      </c>
      <c r="D9" s="79">
        <v>12806294</v>
      </c>
      <c r="E9" s="79">
        <v>12806294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225" t="s">
        <v>101</v>
      </c>
      <c r="B10" s="225" t="s">
        <v>102</v>
      </c>
      <c r="C10" s="79">
        <v>12806294</v>
      </c>
      <c r="D10" s="79">
        <v>12806294</v>
      </c>
      <c r="E10" s="79">
        <v>12806294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7" t="s">
        <v>103</v>
      </c>
      <c r="B11" s="57" t="s">
        <v>104</v>
      </c>
      <c r="C11" s="79">
        <v>2413939.53</v>
      </c>
      <c r="D11" s="79">
        <v>2413939.53</v>
      </c>
      <c r="E11" s="79">
        <v>2413939.53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224" t="s">
        <v>105</v>
      </c>
      <c r="B12" s="224" t="s">
        <v>106</v>
      </c>
      <c r="C12" s="79">
        <v>2413939.53</v>
      </c>
      <c r="D12" s="79">
        <v>2413939.53</v>
      </c>
      <c r="E12" s="79">
        <v>2413939.53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225" t="s">
        <v>107</v>
      </c>
      <c r="B13" s="225" t="s">
        <v>108</v>
      </c>
      <c r="C13" s="79">
        <v>432000</v>
      </c>
      <c r="D13" s="79">
        <v>432000</v>
      </c>
      <c r="E13" s="79">
        <v>432000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225" t="s">
        <v>109</v>
      </c>
      <c r="B14" s="225" t="s">
        <v>110</v>
      </c>
      <c r="C14" s="79">
        <v>1741939.53</v>
      </c>
      <c r="D14" s="79">
        <v>1741939.53</v>
      </c>
      <c r="E14" s="79">
        <v>1741939.53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225" t="s">
        <v>111</v>
      </c>
      <c r="B15" s="225" t="s">
        <v>112</v>
      </c>
      <c r="C15" s="79">
        <v>240000</v>
      </c>
      <c r="D15" s="79">
        <v>240000</v>
      </c>
      <c r="E15" s="79">
        <v>240000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57" t="s">
        <v>113</v>
      </c>
      <c r="B16" s="57" t="s">
        <v>114</v>
      </c>
      <c r="C16" s="79">
        <v>1652649.73</v>
      </c>
      <c r="D16" s="79">
        <v>1652649.73</v>
      </c>
      <c r="E16" s="79">
        <v>1652649.73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224" t="s">
        <v>115</v>
      </c>
      <c r="B17" s="224" t="s">
        <v>116</v>
      </c>
      <c r="C17" s="79">
        <v>1652649.73</v>
      </c>
      <c r="D17" s="79">
        <v>1652649.73</v>
      </c>
      <c r="E17" s="79">
        <v>1652649.73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225" t="s">
        <v>117</v>
      </c>
      <c r="B18" s="225" t="s">
        <v>118</v>
      </c>
      <c r="C18" s="79">
        <v>935564.64</v>
      </c>
      <c r="D18" s="79">
        <v>935564.64</v>
      </c>
      <c r="E18" s="79">
        <v>935564.64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225" t="s">
        <v>119</v>
      </c>
      <c r="B19" s="225" t="s">
        <v>120</v>
      </c>
      <c r="C19" s="79">
        <v>666045.09</v>
      </c>
      <c r="D19" s="79">
        <v>666045.09</v>
      </c>
      <c r="E19" s="79">
        <v>666045.09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225" t="s">
        <v>121</v>
      </c>
      <c r="B20" s="225" t="s">
        <v>122</v>
      </c>
      <c r="C20" s="79">
        <v>51040</v>
      </c>
      <c r="D20" s="79">
        <v>51040</v>
      </c>
      <c r="E20" s="79">
        <v>51040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57" t="s">
        <v>123</v>
      </c>
      <c r="B21" s="57" t="s">
        <v>124</v>
      </c>
      <c r="C21" s="79">
        <v>1306455</v>
      </c>
      <c r="D21" s="79">
        <v>1306455</v>
      </c>
      <c r="E21" s="79">
        <v>1306455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224" t="s">
        <v>125</v>
      </c>
      <c r="B22" s="224" t="s">
        <v>126</v>
      </c>
      <c r="C22" s="79">
        <v>1306455</v>
      </c>
      <c r="D22" s="79">
        <v>1306455</v>
      </c>
      <c r="E22" s="79">
        <v>1306455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225" t="s">
        <v>127</v>
      </c>
      <c r="B23" s="225" t="s">
        <v>128</v>
      </c>
      <c r="C23" s="79">
        <v>1306455</v>
      </c>
      <c r="D23" s="79">
        <v>1306455</v>
      </c>
      <c r="E23" s="79">
        <v>1306455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226" t="s">
        <v>55</v>
      </c>
      <c r="B24" s="36"/>
      <c r="C24" s="79">
        <v>18179338.26</v>
      </c>
      <c r="D24" s="79">
        <v>18179338.26</v>
      </c>
      <c r="E24" s="79">
        <v>18179338.26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3" activePane="bottomLeft" state="frozen"/>
      <selection/>
      <selection pane="bottomLeft" activeCell="D12" sqref="D12:D27"/>
    </sheetView>
  </sheetViews>
  <sheetFormatPr defaultColWidth="8.57407407407407" defaultRowHeight="12.75" customHeight="1" outlineLevelCol="3"/>
  <cols>
    <col min="1" max="4" width="35.5740740740741" style="1" customWidth="1"/>
    <col min="5" max="16384" width="8.57407407407407" style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129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"单位名称："&amp;"宜良县第一幼儿园"</f>
        <v>单位名称：宜良县第一幼儿园</v>
      </c>
      <c r="B4" s="208"/>
      <c r="D4" s="47" t="s">
        <v>1</v>
      </c>
    </row>
    <row r="5" ht="17.25" customHeight="1" spans="1:4">
      <c r="A5" s="209" t="s">
        <v>2</v>
      </c>
      <c r="B5" s="210"/>
      <c r="C5" s="209" t="s">
        <v>3</v>
      </c>
      <c r="D5" s="210"/>
    </row>
    <row r="6" ht="18.75" customHeight="1" spans="1:4">
      <c r="A6" s="209" t="s">
        <v>4</v>
      </c>
      <c r="B6" s="209" t="s">
        <v>5</v>
      </c>
      <c r="C6" s="209" t="s">
        <v>6</v>
      </c>
      <c r="D6" s="209" t="s">
        <v>5</v>
      </c>
    </row>
    <row r="7" ht="16.5" customHeight="1" spans="1:4">
      <c r="A7" s="211" t="s">
        <v>130</v>
      </c>
      <c r="B7" s="79">
        <v>18179338.26</v>
      </c>
      <c r="C7" s="211" t="s">
        <v>131</v>
      </c>
      <c r="D7" s="79">
        <v>18179338.26</v>
      </c>
    </row>
    <row r="8" ht="16.5" customHeight="1" spans="1:4">
      <c r="A8" s="211" t="s">
        <v>132</v>
      </c>
      <c r="B8" s="79">
        <v>18179338.26</v>
      </c>
      <c r="C8" s="211" t="s">
        <v>133</v>
      </c>
      <c r="D8" s="79"/>
    </row>
    <row r="9" ht="16.5" customHeight="1" spans="1:4">
      <c r="A9" s="211" t="s">
        <v>134</v>
      </c>
      <c r="B9" s="79"/>
      <c r="C9" s="211" t="s">
        <v>135</v>
      </c>
      <c r="D9" s="79"/>
    </row>
    <row r="10" ht="16.5" customHeight="1" spans="1:4">
      <c r="A10" s="211" t="s">
        <v>136</v>
      </c>
      <c r="B10" s="79"/>
      <c r="C10" s="211" t="s">
        <v>137</v>
      </c>
      <c r="D10" s="79"/>
    </row>
    <row r="11" ht="16.5" customHeight="1" spans="1:4">
      <c r="A11" s="211" t="s">
        <v>138</v>
      </c>
      <c r="B11" s="79"/>
      <c r="C11" s="211" t="s">
        <v>139</v>
      </c>
      <c r="D11" s="79"/>
    </row>
    <row r="12" ht="16.5" customHeight="1" spans="1:4">
      <c r="A12" s="211" t="s">
        <v>132</v>
      </c>
      <c r="B12" s="79"/>
      <c r="C12" s="211" t="s">
        <v>140</v>
      </c>
      <c r="D12" s="79">
        <v>12806294</v>
      </c>
    </row>
    <row r="13" ht="16.5" customHeight="1" spans="1:4">
      <c r="A13" s="212" t="s">
        <v>134</v>
      </c>
      <c r="B13" s="79"/>
      <c r="C13" s="69" t="s">
        <v>141</v>
      </c>
      <c r="D13" s="79"/>
    </row>
    <row r="14" ht="16.5" customHeight="1" spans="1:4">
      <c r="A14" s="212" t="s">
        <v>136</v>
      </c>
      <c r="B14" s="79"/>
      <c r="C14" s="69" t="s">
        <v>142</v>
      </c>
      <c r="D14" s="79"/>
    </row>
    <row r="15" ht="16.5" customHeight="1" spans="1:4">
      <c r="A15" s="213"/>
      <c r="B15" s="79"/>
      <c r="C15" s="69" t="s">
        <v>143</v>
      </c>
      <c r="D15" s="79">
        <v>2413939.53</v>
      </c>
    </row>
    <row r="16" ht="16.5" customHeight="1" spans="1:4">
      <c r="A16" s="213"/>
      <c r="B16" s="79"/>
      <c r="C16" s="69" t="s">
        <v>144</v>
      </c>
      <c r="D16" s="79">
        <v>1652649.73</v>
      </c>
    </row>
    <row r="17" ht="16.5" customHeight="1" spans="1:4">
      <c r="A17" s="213"/>
      <c r="B17" s="79"/>
      <c r="C17" s="69" t="s">
        <v>145</v>
      </c>
      <c r="D17" s="79"/>
    </row>
    <row r="18" ht="16.5" customHeight="1" spans="1:4">
      <c r="A18" s="213"/>
      <c r="B18" s="79"/>
      <c r="C18" s="69" t="s">
        <v>146</v>
      </c>
      <c r="D18" s="79"/>
    </row>
    <row r="19" ht="16.5" customHeight="1" spans="1:4">
      <c r="A19" s="213"/>
      <c r="B19" s="79"/>
      <c r="C19" s="69" t="s">
        <v>147</v>
      </c>
      <c r="D19" s="79"/>
    </row>
    <row r="20" ht="16.5" customHeight="1" spans="1:4">
      <c r="A20" s="213"/>
      <c r="B20" s="79"/>
      <c r="C20" s="69" t="s">
        <v>148</v>
      </c>
      <c r="D20" s="79"/>
    </row>
    <row r="21" ht="16.5" customHeight="1" spans="1:4">
      <c r="A21" s="213"/>
      <c r="B21" s="79"/>
      <c r="C21" s="69" t="s">
        <v>149</v>
      </c>
      <c r="D21" s="79"/>
    </row>
    <row r="22" ht="16.5" customHeight="1" spans="1:4">
      <c r="A22" s="213"/>
      <c r="B22" s="79"/>
      <c r="C22" s="69" t="s">
        <v>150</v>
      </c>
      <c r="D22" s="79"/>
    </row>
    <row r="23" ht="16.5" customHeight="1" spans="1:4">
      <c r="A23" s="213"/>
      <c r="B23" s="79"/>
      <c r="C23" s="69" t="s">
        <v>151</v>
      </c>
      <c r="D23" s="79"/>
    </row>
    <row r="24" ht="16.5" customHeight="1" spans="1:4">
      <c r="A24" s="213"/>
      <c r="B24" s="79"/>
      <c r="C24" s="69" t="s">
        <v>152</v>
      </c>
      <c r="D24" s="79"/>
    </row>
    <row r="25" ht="16.5" customHeight="1" spans="1:4">
      <c r="A25" s="213"/>
      <c r="B25" s="79"/>
      <c r="C25" s="69" t="s">
        <v>153</v>
      </c>
      <c r="D25" s="79"/>
    </row>
    <row r="26" ht="16.5" customHeight="1" spans="1:4">
      <c r="A26" s="213"/>
      <c r="B26" s="79"/>
      <c r="C26" s="69" t="s">
        <v>154</v>
      </c>
      <c r="D26" s="79">
        <v>1306455</v>
      </c>
    </row>
    <row r="27" ht="16.5" customHeight="1" spans="1:4">
      <c r="A27" s="213"/>
      <c r="B27" s="79"/>
      <c r="C27" s="69" t="s">
        <v>155</v>
      </c>
      <c r="D27" s="79"/>
    </row>
    <row r="28" ht="16.5" customHeight="1" spans="1:4">
      <c r="A28" s="213"/>
      <c r="B28" s="79"/>
      <c r="C28" s="69" t="s">
        <v>156</v>
      </c>
      <c r="D28" s="79"/>
    </row>
    <row r="29" ht="16.5" customHeight="1" spans="1:4">
      <c r="A29" s="213"/>
      <c r="B29" s="79"/>
      <c r="C29" s="69" t="s">
        <v>157</v>
      </c>
      <c r="D29" s="79"/>
    </row>
    <row r="30" ht="16.5" customHeight="1" spans="1:4">
      <c r="A30" s="213"/>
      <c r="B30" s="79"/>
      <c r="C30" s="69" t="s">
        <v>158</v>
      </c>
      <c r="D30" s="79"/>
    </row>
    <row r="31" ht="16.5" customHeight="1" spans="1:4">
      <c r="A31" s="213"/>
      <c r="B31" s="79"/>
      <c r="C31" s="69" t="s">
        <v>159</v>
      </c>
      <c r="D31" s="79"/>
    </row>
    <row r="32" ht="16.5" customHeight="1" spans="1:4">
      <c r="A32" s="213"/>
      <c r="B32" s="79"/>
      <c r="C32" s="212" t="s">
        <v>160</v>
      </c>
      <c r="D32" s="79"/>
    </row>
    <row r="33" ht="16.5" customHeight="1" spans="1:4">
      <c r="A33" s="213"/>
      <c r="B33" s="79"/>
      <c r="C33" s="212" t="s">
        <v>161</v>
      </c>
      <c r="D33" s="79"/>
    </row>
    <row r="34" ht="16.5" customHeight="1" spans="1:4">
      <c r="A34" s="213"/>
      <c r="B34" s="79"/>
      <c r="C34" s="31" t="s">
        <v>162</v>
      </c>
      <c r="D34" s="79"/>
    </row>
    <row r="35" ht="15" customHeight="1" spans="1:4">
      <c r="A35" s="214" t="s">
        <v>50</v>
      </c>
      <c r="B35" s="215">
        <v>18179338.26</v>
      </c>
      <c r="C35" s="214" t="s">
        <v>51</v>
      </c>
      <c r="D35" s="215">
        <v>18179338.26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14" activePane="bottomLeft" state="frozen"/>
      <selection/>
      <selection pane="bottomLeft" activeCell="A10" sqref="A10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83"/>
      <c r="B1" s="83"/>
      <c r="C1" s="83"/>
      <c r="D1" s="83"/>
      <c r="E1" s="83"/>
      <c r="F1" s="83"/>
      <c r="G1" s="83"/>
    </row>
    <row r="2" customHeight="1" spans="4:7">
      <c r="D2" s="159"/>
      <c r="F2" s="192"/>
      <c r="G2" s="193" t="s">
        <v>163</v>
      </c>
    </row>
    <row r="3" ht="41.25" customHeight="1" spans="1:7">
      <c r="A3" s="194" t="str">
        <f>"2025"&amp;"年一般公共预算支出预算表（按功能科目分类）"</f>
        <v>2025年一般公共预算支出预算表（按功能科目分类）</v>
      </c>
      <c r="B3" s="194"/>
      <c r="C3" s="194"/>
      <c r="D3" s="194"/>
      <c r="E3" s="194"/>
      <c r="F3" s="194"/>
      <c r="G3" s="194"/>
    </row>
    <row r="4" ht="18" customHeight="1" spans="1:7">
      <c r="A4" s="162" t="str">
        <f>"单位名称："&amp;"宜良县第一幼儿园"</f>
        <v>单位名称：宜良县第一幼儿园</v>
      </c>
      <c r="F4" s="195"/>
      <c r="G4" s="193" t="s">
        <v>1</v>
      </c>
    </row>
    <row r="5" ht="20.25" customHeight="1" spans="1:7">
      <c r="A5" s="196" t="s">
        <v>164</v>
      </c>
      <c r="B5" s="197"/>
      <c r="C5" s="178" t="s">
        <v>55</v>
      </c>
      <c r="D5" s="176" t="s">
        <v>75</v>
      </c>
      <c r="E5" s="177"/>
      <c r="F5" s="184"/>
      <c r="G5" s="198" t="s">
        <v>76</v>
      </c>
    </row>
    <row r="6" ht="20.25" customHeight="1" spans="1:7">
      <c r="A6" s="199" t="s">
        <v>72</v>
      </c>
      <c r="B6" s="199" t="s">
        <v>73</v>
      </c>
      <c r="C6" s="101"/>
      <c r="D6" s="200" t="s">
        <v>57</v>
      </c>
      <c r="E6" s="200" t="s">
        <v>165</v>
      </c>
      <c r="F6" s="200" t="s">
        <v>166</v>
      </c>
      <c r="G6" s="201"/>
    </row>
    <row r="7" ht="15" customHeight="1" spans="1:7">
      <c r="A7" s="202" t="s">
        <v>82</v>
      </c>
      <c r="B7" s="202" t="s">
        <v>83</v>
      </c>
      <c r="C7" s="202" t="s">
        <v>84</v>
      </c>
      <c r="D7" s="202" t="s">
        <v>85</v>
      </c>
      <c r="E7" s="202" t="s">
        <v>86</v>
      </c>
      <c r="F7" s="202" t="s">
        <v>87</v>
      </c>
      <c r="G7" s="202" t="s">
        <v>88</v>
      </c>
    </row>
    <row r="8" ht="18" customHeight="1" spans="1:7">
      <c r="A8" s="203" t="s">
        <v>97</v>
      </c>
      <c r="B8" s="203" t="s">
        <v>98</v>
      </c>
      <c r="C8" s="115">
        <v>12806294</v>
      </c>
      <c r="D8" s="115">
        <v>12806294</v>
      </c>
      <c r="E8" s="115">
        <v>11953094</v>
      </c>
      <c r="F8" s="115">
        <v>853200</v>
      </c>
      <c r="G8" s="115"/>
    </row>
    <row r="9" ht="18" customHeight="1" spans="1:7">
      <c r="A9" s="204" t="s">
        <v>99</v>
      </c>
      <c r="B9" s="204" t="s">
        <v>100</v>
      </c>
      <c r="C9" s="115">
        <v>12806294</v>
      </c>
      <c r="D9" s="115">
        <v>12806294</v>
      </c>
      <c r="E9" s="115">
        <v>11953094</v>
      </c>
      <c r="F9" s="115">
        <v>853200</v>
      </c>
      <c r="G9" s="115"/>
    </row>
    <row r="10" ht="18" customHeight="1" spans="1:7">
      <c r="A10" s="205" t="s">
        <v>101</v>
      </c>
      <c r="B10" s="205" t="s">
        <v>102</v>
      </c>
      <c r="C10" s="115">
        <v>12806294</v>
      </c>
      <c r="D10" s="115">
        <v>12806294</v>
      </c>
      <c r="E10" s="115">
        <v>11953094</v>
      </c>
      <c r="F10" s="115">
        <v>853200</v>
      </c>
      <c r="G10" s="115"/>
    </row>
    <row r="11" ht="18" customHeight="1" spans="1:7">
      <c r="A11" s="203" t="s">
        <v>103</v>
      </c>
      <c r="B11" s="203" t="s">
        <v>104</v>
      </c>
      <c r="C11" s="115">
        <v>2413939.53</v>
      </c>
      <c r="D11" s="115">
        <v>2413939.53</v>
      </c>
      <c r="E11" s="115">
        <v>2413939.53</v>
      </c>
      <c r="F11" s="115"/>
      <c r="G11" s="115"/>
    </row>
    <row r="12" ht="18" customHeight="1" spans="1:7">
      <c r="A12" s="204" t="s">
        <v>105</v>
      </c>
      <c r="B12" s="204" t="s">
        <v>106</v>
      </c>
      <c r="C12" s="115">
        <v>2413939.53</v>
      </c>
      <c r="D12" s="115">
        <v>2413939.53</v>
      </c>
      <c r="E12" s="115">
        <v>2413939.53</v>
      </c>
      <c r="F12" s="115"/>
      <c r="G12" s="115"/>
    </row>
    <row r="13" ht="18" customHeight="1" spans="1:7">
      <c r="A13" s="205" t="s">
        <v>107</v>
      </c>
      <c r="B13" s="205" t="s">
        <v>108</v>
      </c>
      <c r="C13" s="115">
        <v>432000</v>
      </c>
      <c r="D13" s="115">
        <v>432000</v>
      </c>
      <c r="E13" s="115">
        <v>432000</v>
      </c>
      <c r="F13" s="115"/>
      <c r="G13" s="115"/>
    </row>
    <row r="14" ht="18" customHeight="1" spans="1:7">
      <c r="A14" s="205" t="s">
        <v>109</v>
      </c>
      <c r="B14" s="205" t="s">
        <v>110</v>
      </c>
      <c r="C14" s="115">
        <v>1741939.53</v>
      </c>
      <c r="D14" s="115">
        <v>1741939.53</v>
      </c>
      <c r="E14" s="115">
        <v>1741939.53</v>
      </c>
      <c r="F14" s="115"/>
      <c r="G14" s="115"/>
    </row>
    <row r="15" ht="18" customHeight="1" spans="1:7">
      <c r="A15" s="205" t="s">
        <v>111</v>
      </c>
      <c r="B15" s="205" t="s">
        <v>112</v>
      </c>
      <c r="C15" s="115">
        <v>240000</v>
      </c>
      <c r="D15" s="115">
        <v>240000</v>
      </c>
      <c r="E15" s="115">
        <v>240000</v>
      </c>
      <c r="F15" s="115"/>
      <c r="G15" s="115"/>
    </row>
    <row r="16" ht="18" customHeight="1" spans="1:7">
      <c r="A16" s="203" t="s">
        <v>113</v>
      </c>
      <c r="B16" s="203" t="s">
        <v>114</v>
      </c>
      <c r="C16" s="115">
        <v>1652649.73</v>
      </c>
      <c r="D16" s="115">
        <v>1652649.73</v>
      </c>
      <c r="E16" s="115">
        <v>1652649.73</v>
      </c>
      <c r="F16" s="115"/>
      <c r="G16" s="115"/>
    </row>
    <row r="17" ht="18" customHeight="1" spans="1:7">
      <c r="A17" s="204" t="s">
        <v>115</v>
      </c>
      <c r="B17" s="204" t="s">
        <v>116</v>
      </c>
      <c r="C17" s="115">
        <v>1652649.73</v>
      </c>
      <c r="D17" s="115">
        <v>1652649.73</v>
      </c>
      <c r="E17" s="115">
        <v>1652649.73</v>
      </c>
      <c r="F17" s="115"/>
      <c r="G17" s="115"/>
    </row>
    <row r="18" ht="18" customHeight="1" spans="1:7">
      <c r="A18" s="205" t="s">
        <v>117</v>
      </c>
      <c r="B18" s="205" t="s">
        <v>118</v>
      </c>
      <c r="C18" s="115">
        <v>935564.64</v>
      </c>
      <c r="D18" s="115">
        <v>935564.64</v>
      </c>
      <c r="E18" s="115">
        <v>935564.64</v>
      </c>
      <c r="F18" s="115"/>
      <c r="G18" s="115"/>
    </row>
    <row r="19" ht="18" customHeight="1" spans="1:7">
      <c r="A19" s="205" t="s">
        <v>119</v>
      </c>
      <c r="B19" s="205" t="s">
        <v>120</v>
      </c>
      <c r="C19" s="115">
        <v>666045.09</v>
      </c>
      <c r="D19" s="115">
        <v>666045.09</v>
      </c>
      <c r="E19" s="115">
        <v>666045.09</v>
      </c>
      <c r="F19" s="115"/>
      <c r="G19" s="115"/>
    </row>
    <row r="20" ht="18" customHeight="1" spans="1:7">
      <c r="A20" s="205" t="s">
        <v>121</v>
      </c>
      <c r="B20" s="205" t="s">
        <v>122</v>
      </c>
      <c r="C20" s="115">
        <v>51040</v>
      </c>
      <c r="D20" s="115">
        <v>51040</v>
      </c>
      <c r="E20" s="115">
        <v>51040</v>
      </c>
      <c r="F20" s="115"/>
      <c r="G20" s="115"/>
    </row>
    <row r="21" ht="18" customHeight="1" spans="1:7">
      <c r="A21" s="203" t="s">
        <v>123</v>
      </c>
      <c r="B21" s="203" t="s">
        <v>124</v>
      </c>
      <c r="C21" s="115">
        <v>1306455</v>
      </c>
      <c r="D21" s="115">
        <v>1306455</v>
      </c>
      <c r="E21" s="115">
        <v>1306455</v>
      </c>
      <c r="F21" s="115"/>
      <c r="G21" s="115"/>
    </row>
    <row r="22" ht="18" customHeight="1" spans="1:7">
      <c r="A22" s="204" t="s">
        <v>125</v>
      </c>
      <c r="B22" s="204" t="s">
        <v>126</v>
      </c>
      <c r="C22" s="115">
        <v>1306455</v>
      </c>
      <c r="D22" s="115">
        <v>1306455</v>
      </c>
      <c r="E22" s="115">
        <v>1306455</v>
      </c>
      <c r="F22" s="115"/>
      <c r="G22" s="115"/>
    </row>
    <row r="23" ht="18" customHeight="1" spans="1:7">
      <c r="A23" s="205" t="s">
        <v>127</v>
      </c>
      <c r="B23" s="205" t="s">
        <v>128</v>
      </c>
      <c r="C23" s="115">
        <v>1306455</v>
      </c>
      <c r="D23" s="115">
        <v>1306455</v>
      </c>
      <c r="E23" s="115">
        <v>1306455</v>
      </c>
      <c r="F23" s="115"/>
      <c r="G23" s="115"/>
    </row>
    <row r="24" ht="18" customHeight="1" spans="1:7">
      <c r="A24" s="206" t="s">
        <v>167</v>
      </c>
      <c r="B24" s="207" t="s">
        <v>167</v>
      </c>
      <c r="C24" s="115">
        <v>18179338.26</v>
      </c>
      <c r="D24" s="115">
        <v>18179338.26</v>
      </c>
      <c r="E24" s="115">
        <v>17326138.26</v>
      </c>
      <c r="F24" s="115">
        <v>853200</v>
      </c>
      <c r="G24" s="115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topLeftCell="B1" workbookViewId="0">
      <pane ySplit="1" topLeftCell="A2" activePane="bottomLeft" state="frozen"/>
      <selection/>
      <selection pane="bottomLeft" activeCell="B10" sqref="B10"/>
    </sheetView>
  </sheetViews>
  <sheetFormatPr defaultColWidth="10.4259259259259" defaultRowHeight="14.25" customHeight="1" outlineLevelCol="5"/>
  <cols>
    <col min="1" max="6" width="28.1388888888889" style="1" customWidth="1"/>
    <col min="7" max="16384" width="10.4259259259259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86" t="s">
        <v>168</v>
      </c>
    </row>
    <row r="3" ht="41.25" customHeight="1" spans="1:6">
      <c r="A3" s="187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88" t="str">
        <f>"单位名称："&amp;"宜良县第一幼儿园"</f>
        <v>单位名称：宜良县第一幼儿园</v>
      </c>
      <c r="B4" s="189"/>
      <c r="D4" s="44"/>
      <c r="E4" s="43"/>
      <c r="F4" s="64" t="s">
        <v>1</v>
      </c>
    </row>
    <row r="5" ht="27" customHeight="1" spans="1:6">
      <c r="A5" s="48" t="s">
        <v>169</v>
      </c>
      <c r="B5" s="48" t="s">
        <v>170</v>
      </c>
      <c r="C5" s="50" t="s">
        <v>171</v>
      </c>
      <c r="D5" s="48"/>
      <c r="E5" s="49"/>
      <c r="F5" s="48" t="s">
        <v>172</v>
      </c>
    </row>
    <row r="6" ht="28.5" customHeight="1" spans="1:6">
      <c r="A6" s="190"/>
      <c r="B6" s="52"/>
      <c r="C6" s="49" t="s">
        <v>57</v>
      </c>
      <c r="D6" s="49" t="s">
        <v>173</v>
      </c>
      <c r="E6" s="49" t="s">
        <v>174</v>
      </c>
      <c r="F6" s="51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79"/>
      <c r="B8" s="79"/>
      <c r="C8" s="79"/>
      <c r="D8" s="79"/>
      <c r="E8" s="79"/>
      <c r="F8" s="79"/>
    </row>
    <row r="10" customHeight="1" spans="2:2">
      <c r="B10" s="191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topLeftCell="G1" workbookViewId="0">
      <pane ySplit="1" topLeftCell="A21" activePane="bottomLeft" state="frozen"/>
      <selection/>
      <selection pane="bottomLeft" activeCell="A10" sqref="A10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ht="13.5" customHeight="1" spans="2:24">
      <c r="B2" s="159"/>
      <c r="C2" s="160"/>
      <c r="E2" s="161"/>
      <c r="F2" s="161"/>
      <c r="G2" s="161"/>
      <c r="H2" s="161"/>
      <c r="I2" s="85"/>
      <c r="J2" s="85"/>
      <c r="K2" s="85"/>
      <c r="L2" s="85"/>
      <c r="M2" s="85"/>
      <c r="N2" s="85"/>
      <c r="R2" s="85"/>
      <c r="V2" s="160"/>
      <c r="X2" s="134" t="s">
        <v>176</v>
      </c>
    </row>
    <row r="3" ht="45.75" customHeight="1" spans="1:24">
      <c r="A3" s="87" t="str">
        <f>"2025"&amp;"年部门基本支出预算表"</f>
        <v>2025年部门基本支出预算表</v>
      </c>
      <c r="B3" s="123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123"/>
      <c r="P3" s="123"/>
      <c r="Q3" s="123"/>
      <c r="R3" s="87"/>
      <c r="S3" s="87"/>
      <c r="T3" s="87"/>
      <c r="U3" s="87"/>
      <c r="V3" s="87"/>
      <c r="W3" s="87"/>
      <c r="X3" s="87"/>
    </row>
    <row r="4" ht="18.75" customHeight="1" spans="1:24">
      <c r="A4" s="162" t="str">
        <f>"单位名称："&amp;"宜良县第一幼儿园"</f>
        <v>单位名称：宜良县第一幼儿园</v>
      </c>
      <c r="B4" s="163"/>
      <c r="C4" s="164"/>
      <c r="D4" s="164"/>
      <c r="E4" s="164"/>
      <c r="F4" s="164"/>
      <c r="G4" s="164"/>
      <c r="H4" s="164"/>
      <c r="I4" s="90"/>
      <c r="J4" s="90"/>
      <c r="K4" s="90"/>
      <c r="L4" s="90"/>
      <c r="M4" s="90"/>
      <c r="N4" s="90"/>
      <c r="O4" s="125"/>
      <c r="P4" s="125"/>
      <c r="Q4" s="125"/>
      <c r="R4" s="90"/>
      <c r="V4" s="160"/>
      <c r="X4" s="134" t="s">
        <v>1</v>
      </c>
    </row>
    <row r="5" ht="18" customHeight="1" spans="1:24">
      <c r="A5" s="165" t="s">
        <v>177</v>
      </c>
      <c r="B5" s="165" t="s">
        <v>178</v>
      </c>
      <c r="C5" s="165" t="s">
        <v>179</v>
      </c>
      <c r="D5" s="165" t="s">
        <v>180</v>
      </c>
      <c r="E5" s="165" t="s">
        <v>181</v>
      </c>
      <c r="F5" s="165" t="s">
        <v>182</v>
      </c>
      <c r="G5" s="165" t="s">
        <v>183</v>
      </c>
      <c r="H5" s="165" t="s">
        <v>184</v>
      </c>
      <c r="I5" s="176" t="s">
        <v>185</v>
      </c>
      <c r="J5" s="119" t="s">
        <v>185</v>
      </c>
      <c r="K5" s="119"/>
      <c r="L5" s="119"/>
      <c r="M5" s="119"/>
      <c r="N5" s="119"/>
      <c r="O5" s="177"/>
      <c r="P5" s="177"/>
      <c r="Q5" s="177"/>
      <c r="R5" s="111" t="s">
        <v>61</v>
      </c>
      <c r="S5" s="119" t="s">
        <v>62</v>
      </c>
      <c r="T5" s="119"/>
      <c r="U5" s="119"/>
      <c r="V5" s="119"/>
      <c r="W5" s="119"/>
      <c r="X5" s="120"/>
    </row>
    <row r="6" ht="18" customHeight="1" spans="1:24">
      <c r="A6" s="166"/>
      <c r="B6" s="167"/>
      <c r="C6" s="168"/>
      <c r="D6" s="166"/>
      <c r="E6" s="166"/>
      <c r="F6" s="166"/>
      <c r="G6" s="166"/>
      <c r="H6" s="166"/>
      <c r="I6" s="178" t="s">
        <v>186</v>
      </c>
      <c r="J6" s="176" t="s">
        <v>58</v>
      </c>
      <c r="K6" s="119"/>
      <c r="L6" s="119"/>
      <c r="M6" s="119"/>
      <c r="N6" s="120"/>
      <c r="O6" s="179" t="s">
        <v>187</v>
      </c>
      <c r="P6" s="177"/>
      <c r="Q6" s="184"/>
      <c r="R6" s="165" t="s">
        <v>61</v>
      </c>
      <c r="S6" s="176" t="s">
        <v>62</v>
      </c>
      <c r="T6" s="111" t="s">
        <v>64</v>
      </c>
      <c r="U6" s="119" t="s">
        <v>62</v>
      </c>
      <c r="V6" s="111" t="s">
        <v>66</v>
      </c>
      <c r="W6" s="111" t="s">
        <v>67</v>
      </c>
      <c r="X6" s="185" t="s">
        <v>68</v>
      </c>
    </row>
    <row r="7" ht="19.5" customHeight="1" spans="1:24">
      <c r="A7" s="167"/>
      <c r="B7" s="167"/>
      <c r="C7" s="167"/>
      <c r="D7" s="167"/>
      <c r="E7" s="167"/>
      <c r="F7" s="167"/>
      <c r="G7" s="167"/>
      <c r="H7" s="167"/>
      <c r="I7" s="167"/>
      <c r="J7" s="180" t="s">
        <v>188</v>
      </c>
      <c r="K7" s="165" t="s">
        <v>189</v>
      </c>
      <c r="L7" s="165" t="s">
        <v>190</v>
      </c>
      <c r="M7" s="165" t="s">
        <v>191</v>
      </c>
      <c r="N7" s="165" t="s">
        <v>192</v>
      </c>
      <c r="O7" s="165" t="s">
        <v>58</v>
      </c>
      <c r="P7" s="165" t="s">
        <v>59</v>
      </c>
      <c r="Q7" s="165" t="s">
        <v>60</v>
      </c>
      <c r="R7" s="167"/>
      <c r="S7" s="165" t="s">
        <v>57</v>
      </c>
      <c r="T7" s="165" t="s">
        <v>64</v>
      </c>
      <c r="U7" s="165" t="s">
        <v>193</v>
      </c>
      <c r="V7" s="165" t="s">
        <v>66</v>
      </c>
      <c r="W7" s="165" t="s">
        <v>67</v>
      </c>
      <c r="X7" s="165" t="s">
        <v>68</v>
      </c>
    </row>
    <row r="8" ht="37.5" customHeight="1" spans="1:24">
      <c r="A8" s="169"/>
      <c r="B8" s="101"/>
      <c r="C8" s="169"/>
      <c r="D8" s="169"/>
      <c r="E8" s="169"/>
      <c r="F8" s="169"/>
      <c r="G8" s="169"/>
      <c r="H8" s="169"/>
      <c r="I8" s="169"/>
      <c r="J8" s="181" t="s">
        <v>57</v>
      </c>
      <c r="K8" s="182" t="s">
        <v>194</v>
      </c>
      <c r="L8" s="182" t="s">
        <v>190</v>
      </c>
      <c r="M8" s="182" t="s">
        <v>191</v>
      </c>
      <c r="N8" s="182" t="s">
        <v>192</v>
      </c>
      <c r="O8" s="182" t="s">
        <v>190</v>
      </c>
      <c r="P8" s="182" t="s">
        <v>191</v>
      </c>
      <c r="Q8" s="182" t="s">
        <v>192</v>
      </c>
      <c r="R8" s="182" t="s">
        <v>61</v>
      </c>
      <c r="S8" s="182" t="s">
        <v>57</v>
      </c>
      <c r="T8" s="182" t="s">
        <v>64</v>
      </c>
      <c r="U8" s="182" t="s">
        <v>193</v>
      </c>
      <c r="V8" s="182" t="s">
        <v>66</v>
      </c>
      <c r="W8" s="182" t="s">
        <v>67</v>
      </c>
      <c r="X8" s="182" t="s">
        <v>68</v>
      </c>
    </row>
    <row r="9" customHeight="1" spans="1:24">
      <c r="A9" s="170">
        <v>1</v>
      </c>
      <c r="B9" s="170">
        <v>2</v>
      </c>
      <c r="C9" s="170">
        <v>3</v>
      </c>
      <c r="D9" s="170">
        <v>4</v>
      </c>
      <c r="E9" s="170">
        <v>5</v>
      </c>
      <c r="F9" s="170">
        <v>6</v>
      </c>
      <c r="G9" s="170">
        <v>7</v>
      </c>
      <c r="H9" s="170">
        <v>8</v>
      </c>
      <c r="I9" s="170">
        <v>9</v>
      </c>
      <c r="J9" s="170">
        <v>10</v>
      </c>
      <c r="K9" s="170">
        <v>11</v>
      </c>
      <c r="L9" s="170">
        <v>12</v>
      </c>
      <c r="M9" s="170">
        <v>13</v>
      </c>
      <c r="N9" s="170">
        <v>14</v>
      </c>
      <c r="O9" s="170">
        <v>15</v>
      </c>
      <c r="P9" s="170">
        <v>16</v>
      </c>
      <c r="Q9" s="170">
        <v>17</v>
      </c>
      <c r="R9" s="170">
        <v>18</v>
      </c>
      <c r="S9" s="170">
        <v>19</v>
      </c>
      <c r="T9" s="170">
        <v>20</v>
      </c>
      <c r="U9" s="170">
        <v>21</v>
      </c>
      <c r="V9" s="170">
        <v>22</v>
      </c>
      <c r="W9" s="170">
        <v>23</v>
      </c>
      <c r="X9" s="170">
        <v>24</v>
      </c>
    </row>
    <row r="10" ht="20.25" customHeight="1" spans="1:24">
      <c r="A10" s="171" t="s">
        <v>195</v>
      </c>
      <c r="B10" s="171" t="s">
        <v>70</v>
      </c>
      <c r="C10" s="171" t="s">
        <v>196</v>
      </c>
      <c r="D10" s="171" t="s">
        <v>197</v>
      </c>
      <c r="E10" s="171" t="s">
        <v>101</v>
      </c>
      <c r="F10" s="171" t="s">
        <v>102</v>
      </c>
      <c r="G10" s="171" t="s">
        <v>198</v>
      </c>
      <c r="H10" s="171" t="s">
        <v>199</v>
      </c>
      <c r="I10" s="115">
        <v>4620840</v>
      </c>
      <c r="J10" s="115">
        <v>4620840</v>
      </c>
      <c r="K10" s="115"/>
      <c r="L10" s="115"/>
      <c r="M10" s="115">
        <v>4620840</v>
      </c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</row>
    <row r="11" ht="20.25" customHeight="1" spans="1:24">
      <c r="A11" s="171" t="s">
        <v>195</v>
      </c>
      <c r="B11" s="171" t="s">
        <v>70</v>
      </c>
      <c r="C11" s="171" t="s">
        <v>196</v>
      </c>
      <c r="D11" s="171" t="s">
        <v>197</v>
      </c>
      <c r="E11" s="171" t="s">
        <v>101</v>
      </c>
      <c r="F11" s="171" t="s">
        <v>102</v>
      </c>
      <c r="G11" s="171" t="s">
        <v>200</v>
      </c>
      <c r="H11" s="171" t="s">
        <v>201</v>
      </c>
      <c r="I11" s="115">
        <v>350232</v>
      </c>
      <c r="J11" s="115">
        <v>350232</v>
      </c>
      <c r="K11" s="183"/>
      <c r="L11" s="183"/>
      <c r="M11" s="115">
        <v>350232</v>
      </c>
      <c r="N11" s="183"/>
      <c r="O11" s="115"/>
      <c r="P11" s="115"/>
      <c r="Q11" s="115"/>
      <c r="R11" s="115"/>
      <c r="S11" s="115"/>
      <c r="T11" s="115"/>
      <c r="U11" s="115"/>
      <c r="V11" s="115"/>
      <c r="W11" s="115"/>
      <c r="X11" s="115"/>
    </row>
    <row r="12" ht="20.25" customHeight="1" spans="1:24">
      <c r="A12" s="171" t="s">
        <v>195</v>
      </c>
      <c r="B12" s="171" t="s">
        <v>70</v>
      </c>
      <c r="C12" s="171" t="s">
        <v>196</v>
      </c>
      <c r="D12" s="171" t="s">
        <v>197</v>
      </c>
      <c r="E12" s="171" t="s">
        <v>101</v>
      </c>
      <c r="F12" s="171" t="s">
        <v>102</v>
      </c>
      <c r="G12" s="171" t="s">
        <v>202</v>
      </c>
      <c r="H12" s="171" t="s">
        <v>203</v>
      </c>
      <c r="I12" s="115">
        <v>385070</v>
      </c>
      <c r="J12" s="115">
        <v>385070</v>
      </c>
      <c r="K12" s="183"/>
      <c r="L12" s="183"/>
      <c r="M12" s="115">
        <v>385070</v>
      </c>
      <c r="N12" s="183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ht="20.25" customHeight="1" spans="1:24">
      <c r="A13" s="171" t="s">
        <v>195</v>
      </c>
      <c r="B13" s="171" t="s">
        <v>70</v>
      </c>
      <c r="C13" s="171" t="s">
        <v>196</v>
      </c>
      <c r="D13" s="171" t="s">
        <v>197</v>
      </c>
      <c r="E13" s="171" t="s">
        <v>101</v>
      </c>
      <c r="F13" s="171" t="s">
        <v>102</v>
      </c>
      <c r="G13" s="171" t="s">
        <v>204</v>
      </c>
      <c r="H13" s="171" t="s">
        <v>205</v>
      </c>
      <c r="I13" s="115">
        <v>1124100</v>
      </c>
      <c r="J13" s="115">
        <v>1124100</v>
      </c>
      <c r="K13" s="183"/>
      <c r="L13" s="183"/>
      <c r="M13" s="115">
        <v>1124100</v>
      </c>
      <c r="N13" s="183"/>
      <c r="O13" s="115"/>
      <c r="P13" s="115"/>
      <c r="Q13" s="115"/>
      <c r="R13" s="115"/>
      <c r="S13" s="115"/>
      <c r="T13" s="115"/>
      <c r="U13" s="115"/>
      <c r="V13" s="115"/>
      <c r="W13" s="115"/>
      <c r="X13" s="115"/>
    </row>
    <row r="14" ht="20.25" customHeight="1" spans="1:24">
      <c r="A14" s="171" t="s">
        <v>195</v>
      </c>
      <c r="B14" s="171" t="s">
        <v>70</v>
      </c>
      <c r="C14" s="171" t="s">
        <v>196</v>
      </c>
      <c r="D14" s="171" t="s">
        <v>197</v>
      </c>
      <c r="E14" s="171" t="s">
        <v>101</v>
      </c>
      <c r="F14" s="171" t="s">
        <v>102</v>
      </c>
      <c r="G14" s="171" t="s">
        <v>204</v>
      </c>
      <c r="H14" s="171" t="s">
        <v>205</v>
      </c>
      <c r="I14" s="115">
        <v>2288754</v>
      </c>
      <c r="J14" s="115">
        <v>2288754</v>
      </c>
      <c r="K14" s="183"/>
      <c r="L14" s="183"/>
      <c r="M14" s="115">
        <v>2288754</v>
      </c>
      <c r="N14" s="183"/>
      <c r="O14" s="115"/>
      <c r="P14" s="115"/>
      <c r="Q14" s="115"/>
      <c r="R14" s="115"/>
      <c r="S14" s="115"/>
      <c r="T14" s="115"/>
      <c r="U14" s="115"/>
      <c r="V14" s="115"/>
      <c r="W14" s="115"/>
      <c r="X14" s="115"/>
    </row>
    <row r="15" ht="20.25" customHeight="1" spans="1:24">
      <c r="A15" s="171" t="s">
        <v>195</v>
      </c>
      <c r="B15" s="171" t="s">
        <v>70</v>
      </c>
      <c r="C15" s="171" t="s">
        <v>196</v>
      </c>
      <c r="D15" s="171" t="s">
        <v>197</v>
      </c>
      <c r="E15" s="171" t="s">
        <v>101</v>
      </c>
      <c r="F15" s="171" t="s">
        <v>102</v>
      </c>
      <c r="G15" s="171" t="s">
        <v>204</v>
      </c>
      <c r="H15" s="171" t="s">
        <v>205</v>
      </c>
      <c r="I15" s="115">
        <v>2122698</v>
      </c>
      <c r="J15" s="115">
        <v>2122698</v>
      </c>
      <c r="K15" s="183"/>
      <c r="L15" s="183"/>
      <c r="M15" s="115">
        <v>2122698</v>
      </c>
      <c r="N15" s="183"/>
      <c r="O15" s="115"/>
      <c r="P15" s="115"/>
      <c r="Q15" s="115"/>
      <c r="R15" s="115"/>
      <c r="S15" s="115"/>
      <c r="T15" s="115"/>
      <c r="U15" s="115"/>
      <c r="V15" s="115"/>
      <c r="W15" s="115"/>
      <c r="X15" s="115"/>
    </row>
    <row r="16" ht="20.25" customHeight="1" spans="1:24">
      <c r="A16" s="171" t="s">
        <v>195</v>
      </c>
      <c r="B16" s="171" t="s">
        <v>70</v>
      </c>
      <c r="C16" s="171" t="s">
        <v>196</v>
      </c>
      <c r="D16" s="171" t="s">
        <v>197</v>
      </c>
      <c r="E16" s="171" t="s">
        <v>101</v>
      </c>
      <c r="F16" s="171" t="s">
        <v>102</v>
      </c>
      <c r="G16" s="171" t="s">
        <v>204</v>
      </c>
      <c r="H16" s="171" t="s">
        <v>205</v>
      </c>
      <c r="I16" s="115">
        <v>974400</v>
      </c>
      <c r="J16" s="115">
        <v>974400</v>
      </c>
      <c r="K16" s="183"/>
      <c r="L16" s="183"/>
      <c r="M16" s="115">
        <v>974400</v>
      </c>
      <c r="N16" s="183"/>
      <c r="O16" s="115"/>
      <c r="P16" s="115"/>
      <c r="Q16" s="115"/>
      <c r="R16" s="115"/>
      <c r="S16" s="115"/>
      <c r="T16" s="115"/>
      <c r="U16" s="115"/>
      <c r="V16" s="115"/>
      <c r="W16" s="115"/>
      <c r="X16" s="115"/>
    </row>
    <row r="17" ht="20.25" customHeight="1" spans="1:24">
      <c r="A17" s="171" t="s">
        <v>195</v>
      </c>
      <c r="B17" s="171" t="s">
        <v>70</v>
      </c>
      <c r="C17" s="171" t="s">
        <v>206</v>
      </c>
      <c r="D17" s="171" t="s">
        <v>207</v>
      </c>
      <c r="E17" s="171" t="s">
        <v>109</v>
      </c>
      <c r="F17" s="171" t="s">
        <v>110</v>
      </c>
      <c r="G17" s="171" t="s">
        <v>208</v>
      </c>
      <c r="H17" s="171" t="s">
        <v>209</v>
      </c>
      <c r="I17" s="115">
        <v>1741939.53</v>
      </c>
      <c r="J17" s="115">
        <v>1741939.53</v>
      </c>
      <c r="K17" s="183"/>
      <c r="L17" s="183"/>
      <c r="M17" s="115">
        <v>1741939.53</v>
      </c>
      <c r="N17" s="183"/>
      <c r="O17" s="115"/>
      <c r="P17" s="115"/>
      <c r="Q17" s="115"/>
      <c r="R17" s="115"/>
      <c r="S17" s="115"/>
      <c r="T17" s="115"/>
      <c r="U17" s="115"/>
      <c r="V17" s="115"/>
      <c r="W17" s="115"/>
      <c r="X17" s="115"/>
    </row>
    <row r="18" ht="20.25" customHeight="1" spans="1:24">
      <c r="A18" s="171" t="s">
        <v>195</v>
      </c>
      <c r="B18" s="171" t="s">
        <v>70</v>
      </c>
      <c r="C18" s="171" t="s">
        <v>206</v>
      </c>
      <c r="D18" s="171" t="s">
        <v>207</v>
      </c>
      <c r="E18" s="171" t="s">
        <v>111</v>
      </c>
      <c r="F18" s="171" t="s">
        <v>112</v>
      </c>
      <c r="G18" s="171" t="s">
        <v>210</v>
      </c>
      <c r="H18" s="171" t="s">
        <v>211</v>
      </c>
      <c r="I18" s="115">
        <v>240000</v>
      </c>
      <c r="J18" s="115">
        <v>240000</v>
      </c>
      <c r="K18" s="183"/>
      <c r="L18" s="183"/>
      <c r="M18" s="115">
        <v>240000</v>
      </c>
      <c r="N18" s="183"/>
      <c r="O18" s="115"/>
      <c r="P18" s="115"/>
      <c r="Q18" s="115"/>
      <c r="R18" s="115"/>
      <c r="S18" s="115"/>
      <c r="T18" s="115"/>
      <c r="U18" s="115"/>
      <c r="V18" s="115"/>
      <c r="W18" s="115"/>
      <c r="X18" s="115"/>
    </row>
    <row r="19" ht="20.25" customHeight="1" spans="1:24">
      <c r="A19" s="171" t="s">
        <v>195</v>
      </c>
      <c r="B19" s="171" t="s">
        <v>70</v>
      </c>
      <c r="C19" s="171" t="s">
        <v>206</v>
      </c>
      <c r="D19" s="171" t="s">
        <v>207</v>
      </c>
      <c r="E19" s="171" t="s">
        <v>117</v>
      </c>
      <c r="F19" s="171" t="s">
        <v>118</v>
      </c>
      <c r="G19" s="171" t="s">
        <v>212</v>
      </c>
      <c r="H19" s="171" t="s">
        <v>213</v>
      </c>
      <c r="I19" s="115">
        <v>15510</v>
      </c>
      <c r="J19" s="115">
        <v>15510</v>
      </c>
      <c r="K19" s="183"/>
      <c r="L19" s="183"/>
      <c r="M19" s="115">
        <v>15510</v>
      </c>
      <c r="N19" s="183"/>
      <c r="O19" s="115"/>
      <c r="P19" s="115"/>
      <c r="Q19" s="115"/>
      <c r="R19" s="115"/>
      <c r="S19" s="115"/>
      <c r="T19" s="115"/>
      <c r="U19" s="115"/>
      <c r="V19" s="115"/>
      <c r="W19" s="115"/>
      <c r="X19" s="115"/>
    </row>
    <row r="20" ht="20.25" customHeight="1" spans="1:24">
      <c r="A20" s="171" t="s">
        <v>195</v>
      </c>
      <c r="B20" s="171" t="s">
        <v>70</v>
      </c>
      <c r="C20" s="171" t="s">
        <v>206</v>
      </c>
      <c r="D20" s="171" t="s">
        <v>207</v>
      </c>
      <c r="E20" s="171" t="s">
        <v>117</v>
      </c>
      <c r="F20" s="171" t="s">
        <v>118</v>
      </c>
      <c r="G20" s="171" t="s">
        <v>212</v>
      </c>
      <c r="H20" s="171" t="s">
        <v>213</v>
      </c>
      <c r="I20" s="115">
        <v>59972</v>
      </c>
      <c r="J20" s="115">
        <v>59972</v>
      </c>
      <c r="K20" s="183"/>
      <c r="L20" s="183"/>
      <c r="M20" s="115">
        <v>59972</v>
      </c>
      <c r="N20" s="183"/>
      <c r="O20" s="115"/>
      <c r="P20" s="115"/>
      <c r="Q20" s="115"/>
      <c r="R20" s="115"/>
      <c r="S20" s="115"/>
      <c r="T20" s="115"/>
      <c r="U20" s="115"/>
      <c r="V20" s="115"/>
      <c r="W20" s="115"/>
      <c r="X20" s="115"/>
    </row>
    <row r="21" ht="20.25" customHeight="1" spans="1:24">
      <c r="A21" s="171" t="s">
        <v>195</v>
      </c>
      <c r="B21" s="171" t="s">
        <v>70</v>
      </c>
      <c r="C21" s="171" t="s">
        <v>206</v>
      </c>
      <c r="D21" s="171" t="s">
        <v>207</v>
      </c>
      <c r="E21" s="171" t="s">
        <v>117</v>
      </c>
      <c r="F21" s="171" t="s">
        <v>118</v>
      </c>
      <c r="G21" s="171" t="s">
        <v>212</v>
      </c>
      <c r="H21" s="171" t="s">
        <v>213</v>
      </c>
      <c r="I21" s="115">
        <v>860082.64</v>
      </c>
      <c r="J21" s="115">
        <v>860082.64</v>
      </c>
      <c r="K21" s="183"/>
      <c r="L21" s="183"/>
      <c r="M21" s="115">
        <v>860082.64</v>
      </c>
      <c r="N21" s="183"/>
      <c r="O21" s="115"/>
      <c r="P21" s="115"/>
      <c r="Q21" s="115"/>
      <c r="R21" s="115"/>
      <c r="S21" s="115"/>
      <c r="T21" s="115"/>
      <c r="U21" s="115"/>
      <c r="V21" s="115"/>
      <c r="W21" s="115"/>
      <c r="X21" s="115"/>
    </row>
    <row r="22" ht="20.25" customHeight="1" spans="1:24">
      <c r="A22" s="171" t="s">
        <v>195</v>
      </c>
      <c r="B22" s="171" t="s">
        <v>70</v>
      </c>
      <c r="C22" s="171" t="s">
        <v>206</v>
      </c>
      <c r="D22" s="171" t="s">
        <v>207</v>
      </c>
      <c r="E22" s="171" t="s">
        <v>119</v>
      </c>
      <c r="F22" s="171" t="s">
        <v>120</v>
      </c>
      <c r="G22" s="171" t="s">
        <v>214</v>
      </c>
      <c r="H22" s="171" t="s">
        <v>215</v>
      </c>
      <c r="I22" s="115">
        <v>121688.99</v>
      </c>
      <c r="J22" s="115">
        <v>121688.99</v>
      </c>
      <c r="K22" s="183"/>
      <c r="L22" s="183"/>
      <c r="M22" s="115">
        <v>121688.99</v>
      </c>
      <c r="N22" s="183"/>
      <c r="O22" s="115"/>
      <c r="P22" s="115"/>
      <c r="Q22" s="115"/>
      <c r="R22" s="115"/>
      <c r="S22" s="115"/>
      <c r="T22" s="115"/>
      <c r="U22" s="115"/>
      <c r="V22" s="115"/>
      <c r="W22" s="115"/>
      <c r="X22" s="115"/>
    </row>
    <row r="23" ht="20.25" customHeight="1" spans="1:24">
      <c r="A23" s="171" t="s">
        <v>195</v>
      </c>
      <c r="B23" s="171" t="s">
        <v>70</v>
      </c>
      <c r="C23" s="171" t="s">
        <v>206</v>
      </c>
      <c r="D23" s="171" t="s">
        <v>207</v>
      </c>
      <c r="E23" s="171" t="s">
        <v>119</v>
      </c>
      <c r="F23" s="171" t="s">
        <v>120</v>
      </c>
      <c r="G23" s="171" t="s">
        <v>214</v>
      </c>
      <c r="H23" s="171" t="s">
        <v>215</v>
      </c>
      <c r="I23" s="115">
        <v>544356.1</v>
      </c>
      <c r="J23" s="115">
        <v>544356.1</v>
      </c>
      <c r="K23" s="183"/>
      <c r="L23" s="183"/>
      <c r="M23" s="115">
        <v>544356.1</v>
      </c>
      <c r="N23" s="183"/>
      <c r="O23" s="115"/>
      <c r="P23" s="115"/>
      <c r="Q23" s="115"/>
      <c r="R23" s="115"/>
      <c r="S23" s="115"/>
      <c r="T23" s="115"/>
      <c r="U23" s="115"/>
      <c r="V23" s="115"/>
      <c r="W23" s="115"/>
      <c r="X23" s="115"/>
    </row>
    <row r="24" ht="20.25" customHeight="1" spans="1:24">
      <c r="A24" s="171" t="s">
        <v>195</v>
      </c>
      <c r="B24" s="171" t="s">
        <v>70</v>
      </c>
      <c r="C24" s="171" t="s">
        <v>206</v>
      </c>
      <c r="D24" s="171" t="s">
        <v>207</v>
      </c>
      <c r="E24" s="171" t="s">
        <v>101</v>
      </c>
      <c r="F24" s="171" t="s">
        <v>102</v>
      </c>
      <c r="G24" s="171" t="s">
        <v>216</v>
      </c>
      <c r="H24" s="171" t="s">
        <v>217</v>
      </c>
      <c r="I24" s="115">
        <v>87000</v>
      </c>
      <c r="J24" s="115">
        <v>87000</v>
      </c>
      <c r="K24" s="183"/>
      <c r="L24" s="183"/>
      <c r="M24" s="115">
        <v>87000</v>
      </c>
      <c r="N24" s="183"/>
      <c r="O24" s="115"/>
      <c r="P24" s="115"/>
      <c r="Q24" s="115"/>
      <c r="R24" s="115"/>
      <c r="S24" s="115"/>
      <c r="T24" s="115"/>
      <c r="U24" s="115"/>
      <c r="V24" s="115"/>
      <c r="W24" s="115"/>
      <c r="X24" s="115"/>
    </row>
    <row r="25" ht="20.25" customHeight="1" spans="1:24">
      <c r="A25" s="171" t="s">
        <v>195</v>
      </c>
      <c r="B25" s="171" t="s">
        <v>70</v>
      </c>
      <c r="C25" s="171" t="s">
        <v>206</v>
      </c>
      <c r="D25" s="171" t="s">
        <v>207</v>
      </c>
      <c r="E25" s="171" t="s">
        <v>121</v>
      </c>
      <c r="F25" s="171" t="s">
        <v>122</v>
      </c>
      <c r="G25" s="171" t="s">
        <v>216</v>
      </c>
      <c r="H25" s="171" t="s">
        <v>217</v>
      </c>
      <c r="I25" s="115">
        <v>51040</v>
      </c>
      <c r="J25" s="115">
        <v>51040</v>
      </c>
      <c r="K25" s="183"/>
      <c r="L25" s="183"/>
      <c r="M25" s="115">
        <v>51040</v>
      </c>
      <c r="N25" s="183"/>
      <c r="O25" s="115"/>
      <c r="P25" s="115"/>
      <c r="Q25" s="115"/>
      <c r="R25" s="115"/>
      <c r="S25" s="115"/>
      <c r="T25" s="115"/>
      <c r="U25" s="115"/>
      <c r="V25" s="115"/>
      <c r="W25" s="115"/>
      <c r="X25" s="115"/>
    </row>
    <row r="26" ht="20.25" customHeight="1" spans="1:24">
      <c r="A26" s="171" t="s">
        <v>195</v>
      </c>
      <c r="B26" s="171" t="s">
        <v>70</v>
      </c>
      <c r="C26" s="171" t="s">
        <v>218</v>
      </c>
      <c r="D26" s="171" t="s">
        <v>128</v>
      </c>
      <c r="E26" s="171" t="s">
        <v>127</v>
      </c>
      <c r="F26" s="171" t="s">
        <v>128</v>
      </c>
      <c r="G26" s="171" t="s">
        <v>219</v>
      </c>
      <c r="H26" s="171" t="s">
        <v>128</v>
      </c>
      <c r="I26" s="115">
        <v>1306455</v>
      </c>
      <c r="J26" s="115">
        <v>1306455</v>
      </c>
      <c r="K26" s="183"/>
      <c r="L26" s="183"/>
      <c r="M26" s="115">
        <v>1306455</v>
      </c>
      <c r="N26" s="183"/>
      <c r="O26" s="115"/>
      <c r="P26" s="115"/>
      <c r="Q26" s="115"/>
      <c r="R26" s="115"/>
      <c r="S26" s="115"/>
      <c r="T26" s="115"/>
      <c r="U26" s="115"/>
      <c r="V26" s="115"/>
      <c r="W26" s="115"/>
      <c r="X26" s="115"/>
    </row>
    <row r="27" ht="20.25" customHeight="1" spans="1:24">
      <c r="A27" s="171" t="s">
        <v>195</v>
      </c>
      <c r="B27" s="171" t="s">
        <v>70</v>
      </c>
      <c r="C27" s="171" t="s">
        <v>220</v>
      </c>
      <c r="D27" s="171" t="s">
        <v>221</v>
      </c>
      <c r="E27" s="171" t="s">
        <v>107</v>
      </c>
      <c r="F27" s="171" t="s">
        <v>108</v>
      </c>
      <c r="G27" s="171" t="s">
        <v>222</v>
      </c>
      <c r="H27" s="171" t="s">
        <v>223</v>
      </c>
      <c r="I27" s="115">
        <v>432000</v>
      </c>
      <c r="J27" s="115">
        <v>432000</v>
      </c>
      <c r="K27" s="183"/>
      <c r="L27" s="183"/>
      <c r="M27" s="115">
        <v>432000</v>
      </c>
      <c r="N27" s="183"/>
      <c r="O27" s="115"/>
      <c r="P27" s="115"/>
      <c r="Q27" s="115"/>
      <c r="R27" s="115"/>
      <c r="S27" s="115"/>
      <c r="T27" s="115"/>
      <c r="U27" s="115"/>
      <c r="V27" s="115"/>
      <c r="W27" s="115"/>
      <c r="X27" s="115"/>
    </row>
    <row r="28" ht="20.25" customHeight="1" spans="1:24">
      <c r="A28" s="171" t="s">
        <v>195</v>
      </c>
      <c r="B28" s="171" t="s">
        <v>70</v>
      </c>
      <c r="C28" s="171" t="s">
        <v>224</v>
      </c>
      <c r="D28" s="171" t="s">
        <v>225</v>
      </c>
      <c r="E28" s="171" t="s">
        <v>101</v>
      </c>
      <c r="F28" s="171" t="s">
        <v>102</v>
      </c>
      <c r="G28" s="171" t="s">
        <v>226</v>
      </c>
      <c r="H28" s="171" t="s">
        <v>227</v>
      </c>
      <c r="I28" s="115">
        <v>500000</v>
      </c>
      <c r="J28" s="115">
        <v>500000</v>
      </c>
      <c r="K28" s="183"/>
      <c r="L28" s="183"/>
      <c r="M28" s="115">
        <v>500000</v>
      </c>
      <c r="N28" s="183"/>
      <c r="O28" s="115"/>
      <c r="P28" s="115"/>
      <c r="Q28" s="115"/>
      <c r="R28" s="115"/>
      <c r="S28" s="115"/>
      <c r="T28" s="115"/>
      <c r="U28" s="115"/>
      <c r="V28" s="115"/>
      <c r="W28" s="115"/>
      <c r="X28" s="115"/>
    </row>
    <row r="29" ht="20.25" customHeight="1" spans="1:24">
      <c r="A29" s="171" t="s">
        <v>195</v>
      </c>
      <c r="B29" s="171" t="s">
        <v>70</v>
      </c>
      <c r="C29" s="171" t="s">
        <v>224</v>
      </c>
      <c r="D29" s="171" t="s">
        <v>225</v>
      </c>
      <c r="E29" s="171" t="s">
        <v>101</v>
      </c>
      <c r="F29" s="171" t="s">
        <v>102</v>
      </c>
      <c r="G29" s="171" t="s">
        <v>228</v>
      </c>
      <c r="H29" s="171" t="s">
        <v>229</v>
      </c>
      <c r="I29" s="115">
        <v>23200</v>
      </c>
      <c r="J29" s="115">
        <v>23200</v>
      </c>
      <c r="K29" s="183"/>
      <c r="L29" s="183"/>
      <c r="M29" s="115">
        <v>23200</v>
      </c>
      <c r="N29" s="183"/>
      <c r="O29" s="115"/>
      <c r="P29" s="115"/>
      <c r="Q29" s="115"/>
      <c r="R29" s="115"/>
      <c r="S29" s="115"/>
      <c r="T29" s="115"/>
      <c r="U29" s="115"/>
      <c r="V29" s="115"/>
      <c r="W29" s="115"/>
      <c r="X29" s="115"/>
    </row>
    <row r="30" ht="20.25" customHeight="1" spans="1:24">
      <c r="A30" s="171" t="s">
        <v>195</v>
      </c>
      <c r="B30" s="171" t="s">
        <v>70</v>
      </c>
      <c r="C30" s="171" t="s">
        <v>224</v>
      </c>
      <c r="D30" s="171" t="s">
        <v>225</v>
      </c>
      <c r="E30" s="171" t="s">
        <v>101</v>
      </c>
      <c r="F30" s="171" t="s">
        <v>102</v>
      </c>
      <c r="G30" s="171" t="s">
        <v>230</v>
      </c>
      <c r="H30" s="171" t="s">
        <v>231</v>
      </c>
      <c r="I30" s="115">
        <v>30000</v>
      </c>
      <c r="J30" s="115">
        <v>30000</v>
      </c>
      <c r="K30" s="183"/>
      <c r="L30" s="183"/>
      <c r="M30" s="115">
        <v>30000</v>
      </c>
      <c r="N30" s="183"/>
      <c r="O30" s="115"/>
      <c r="P30" s="115"/>
      <c r="Q30" s="115"/>
      <c r="R30" s="115"/>
      <c r="S30" s="115"/>
      <c r="T30" s="115"/>
      <c r="U30" s="115"/>
      <c r="V30" s="115"/>
      <c r="W30" s="115"/>
      <c r="X30" s="115"/>
    </row>
    <row r="31" ht="20.25" customHeight="1" spans="1:24">
      <c r="A31" s="171" t="s">
        <v>195</v>
      </c>
      <c r="B31" s="171" t="s">
        <v>70</v>
      </c>
      <c r="C31" s="171" t="s">
        <v>224</v>
      </c>
      <c r="D31" s="171" t="s">
        <v>225</v>
      </c>
      <c r="E31" s="171" t="s">
        <v>101</v>
      </c>
      <c r="F31" s="171" t="s">
        <v>102</v>
      </c>
      <c r="G31" s="171" t="s">
        <v>232</v>
      </c>
      <c r="H31" s="171" t="s">
        <v>233</v>
      </c>
      <c r="I31" s="115">
        <v>50000</v>
      </c>
      <c r="J31" s="115">
        <v>50000</v>
      </c>
      <c r="K31" s="183"/>
      <c r="L31" s="183"/>
      <c r="M31" s="115">
        <v>50000</v>
      </c>
      <c r="N31" s="183"/>
      <c r="O31" s="115"/>
      <c r="P31" s="115"/>
      <c r="Q31" s="115"/>
      <c r="R31" s="115"/>
      <c r="S31" s="115"/>
      <c r="T31" s="115"/>
      <c r="U31" s="115"/>
      <c r="V31" s="115"/>
      <c r="W31" s="115"/>
      <c r="X31" s="115"/>
    </row>
    <row r="32" ht="20.25" customHeight="1" spans="1:24">
      <c r="A32" s="171" t="s">
        <v>195</v>
      </c>
      <c r="B32" s="171" t="s">
        <v>70</v>
      </c>
      <c r="C32" s="171" t="s">
        <v>224</v>
      </c>
      <c r="D32" s="171" t="s">
        <v>225</v>
      </c>
      <c r="E32" s="171" t="s">
        <v>101</v>
      </c>
      <c r="F32" s="171" t="s">
        <v>102</v>
      </c>
      <c r="G32" s="171" t="s">
        <v>234</v>
      </c>
      <c r="H32" s="171" t="s">
        <v>235</v>
      </c>
      <c r="I32" s="115">
        <v>250000</v>
      </c>
      <c r="J32" s="115">
        <v>250000</v>
      </c>
      <c r="K32" s="183"/>
      <c r="L32" s="183"/>
      <c r="M32" s="115">
        <v>250000</v>
      </c>
      <c r="N32" s="183"/>
      <c r="O32" s="115"/>
      <c r="P32" s="115"/>
      <c r="Q32" s="115"/>
      <c r="R32" s="115"/>
      <c r="S32" s="115"/>
      <c r="T32" s="115"/>
      <c r="U32" s="115"/>
      <c r="V32" s="115"/>
      <c r="W32" s="115"/>
      <c r="X32" s="115"/>
    </row>
    <row r="33" ht="17.25" customHeight="1" spans="1:24">
      <c r="A33" s="172" t="s">
        <v>167</v>
      </c>
      <c r="B33" s="173"/>
      <c r="C33" s="174"/>
      <c r="D33" s="174"/>
      <c r="E33" s="174"/>
      <c r="F33" s="174"/>
      <c r="G33" s="174"/>
      <c r="H33" s="175"/>
      <c r="I33" s="115">
        <v>18179338.26</v>
      </c>
      <c r="J33" s="115">
        <v>18179338.26</v>
      </c>
      <c r="K33" s="115"/>
      <c r="L33" s="115"/>
      <c r="M33" s="115">
        <v>18179338.26</v>
      </c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</row>
  </sheetData>
  <mergeCells count="31">
    <mergeCell ref="A3:X3"/>
    <mergeCell ref="A4:H4"/>
    <mergeCell ref="I5:X5"/>
    <mergeCell ref="J6:N6"/>
    <mergeCell ref="O6:Q6"/>
    <mergeCell ref="S6:X6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3888888888889" defaultRowHeight="14.25" customHeight="1"/>
  <cols>
    <col min="1" max="1" width="10.2777777777778" style="1" customWidth="1"/>
    <col min="2" max="2" width="13.4259259259259" style="1" customWidth="1"/>
    <col min="3" max="3" width="32.8518518518519" style="1" customWidth="1"/>
    <col min="4" max="4" width="23.8518518518519" style="1" customWidth="1"/>
    <col min="5" max="5" width="11.1388888888889" style="1" customWidth="1"/>
    <col min="6" max="6" width="17.712962962963" style="1" customWidth="1"/>
    <col min="7" max="7" width="9.85185185185185" style="1" customWidth="1"/>
    <col min="8" max="8" width="17.712962962963" style="1" customWidth="1"/>
    <col min="9" max="13" width="20" style="1" customWidth="1"/>
    <col min="14" max="14" width="12.2777777777778" style="1" customWidth="1"/>
    <col min="15" max="15" width="12.712962962963" style="1" customWidth="1"/>
    <col min="16" max="16" width="11.1388888888889" style="1" customWidth="1"/>
    <col min="17" max="21" width="19.8518518518519" style="1" customWidth="1"/>
    <col min="22" max="22" width="20" style="1" customWidth="1"/>
    <col min="23" max="23" width="19.8518518518519" style="1" customWidth="1"/>
    <col min="24" max="16384" width="9.13888888888889" style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3"/>
      <c r="E2" s="3"/>
      <c r="F2" s="3"/>
      <c r="G2" s="3"/>
      <c r="H2" s="3"/>
      <c r="U2" s="153"/>
      <c r="W2" s="158" t="s">
        <v>236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"单位名称："&amp;"宜良县第一幼儿园"</f>
        <v>单位名称：宜良县第一幼儿园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53"/>
      <c r="W4" s="140" t="s">
        <v>1</v>
      </c>
    </row>
    <row r="5" ht="21.75" customHeight="1" spans="1:23">
      <c r="A5" s="10" t="s">
        <v>237</v>
      </c>
      <c r="B5" s="11" t="s">
        <v>179</v>
      </c>
      <c r="C5" s="10" t="s">
        <v>180</v>
      </c>
      <c r="D5" s="10" t="s">
        <v>238</v>
      </c>
      <c r="E5" s="11" t="s">
        <v>181</v>
      </c>
      <c r="F5" s="11" t="s">
        <v>182</v>
      </c>
      <c r="G5" s="11" t="s">
        <v>239</v>
      </c>
      <c r="H5" s="11" t="s">
        <v>240</v>
      </c>
      <c r="I5" s="29" t="s">
        <v>55</v>
      </c>
      <c r="J5" s="12" t="s">
        <v>241</v>
      </c>
      <c r="K5" s="13"/>
      <c r="L5" s="13"/>
      <c r="M5" s="14"/>
      <c r="N5" s="12" t="s">
        <v>187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30"/>
      <c r="C6" s="15"/>
      <c r="D6" s="15"/>
      <c r="E6" s="16"/>
      <c r="F6" s="16"/>
      <c r="G6" s="16"/>
      <c r="H6" s="16"/>
      <c r="I6" s="30"/>
      <c r="J6" s="154" t="s">
        <v>58</v>
      </c>
      <c r="K6" s="155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193</v>
      </c>
      <c r="U6" s="11" t="s">
        <v>66</v>
      </c>
      <c r="V6" s="11" t="s">
        <v>67</v>
      </c>
      <c r="W6" s="11" t="s">
        <v>68</v>
      </c>
    </row>
    <row r="7" ht="21" customHeight="1" spans="1:23">
      <c r="A7" s="30"/>
      <c r="B7" s="30"/>
      <c r="C7" s="30"/>
      <c r="D7" s="30"/>
      <c r="E7" s="30"/>
      <c r="F7" s="30"/>
      <c r="G7" s="30"/>
      <c r="H7" s="30"/>
      <c r="I7" s="30"/>
      <c r="J7" s="156" t="s">
        <v>57</v>
      </c>
      <c r="K7" s="157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7" t="s">
        <v>57</v>
      </c>
      <c r="K8" s="67" t="s">
        <v>242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1">
        <v>21</v>
      </c>
      <c r="V9" s="37">
        <v>22</v>
      </c>
      <c r="W9" s="21">
        <v>23</v>
      </c>
    </row>
    <row r="10" ht="21.75" customHeight="1" spans="1:23">
      <c r="A10" s="69"/>
      <c r="B10" s="69"/>
      <c r="C10" s="69"/>
      <c r="D10" s="69"/>
      <c r="E10" s="69"/>
      <c r="F10" s="69"/>
      <c r="G10" s="69"/>
      <c r="H10" s="6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4" t="s">
        <v>167</v>
      </c>
      <c r="B11" s="35"/>
      <c r="C11" s="35"/>
      <c r="D11" s="35"/>
      <c r="E11" s="35"/>
      <c r="F11" s="35"/>
      <c r="G11" s="35"/>
      <c r="H11" s="36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3" customHeight="1" spans="1:1">
      <c r="A13" s="28" t="s">
        <v>175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2" customHeight="1"/>
  <cols>
    <col min="1" max="1" width="34.2777777777778" style="1" customWidth="1"/>
    <col min="2" max="2" width="29" style="1" customWidth="1"/>
    <col min="3" max="5" width="23.5740740740741" style="1" customWidth="1"/>
    <col min="6" max="6" width="11.2777777777778" style="1" customWidth="1"/>
    <col min="7" max="7" width="25.1388888888889" style="1" customWidth="1"/>
    <col min="8" max="8" width="15.5740740740741" style="1" customWidth="1"/>
    <col min="9" max="9" width="13.4259259259259" style="1" customWidth="1"/>
    <col min="10" max="10" width="18.8518518518519" style="1" customWidth="1"/>
    <col min="11" max="16384" width="9.13888888888889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243</v>
      </c>
    </row>
    <row r="3" ht="39.75" customHeight="1" spans="1:10">
      <c r="A3" s="65" t="str">
        <f>"2025"&amp;"年部门项目支出绩效目标表"</f>
        <v>2025年部门项目支出绩效目标表</v>
      </c>
      <c r="B3" s="5"/>
      <c r="C3" s="5"/>
      <c r="D3" s="5"/>
      <c r="E3" s="5"/>
      <c r="F3" s="66"/>
      <c r="G3" s="5"/>
      <c r="H3" s="66"/>
      <c r="I3" s="66"/>
      <c r="J3" s="5"/>
    </row>
    <row r="4" ht="17.25" customHeight="1" spans="1:1">
      <c r="A4" s="6" t="str">
        <f>"单位名称："&amp;"宜良县第一幼儿园"</f>
        <v>单位名称：宜良县第一幼儿园</v>
      </c>
    </row>
    <row r="5" ht="44.25" customHeight="1" spans="1:10">
      <c r="A5" s="67" t="s">
        <v>180</v>
      </c>
      <c r="B5" s="67" t="s">
        <v>244</v>
      </c>
      <c r="C5" s="67" t="s">
        <v>245</v>
      </c>
      <c r="D5" s="67" t="s">
        <v>246</v>
      </c>
      <c r="E5" s="67" t="s">
        <v>247</v>
      </c>
      <c r="F5" s="68" t="s">
        <v>248</v>
      </c>
      <c r="G5" s="67" t="s">
        <v>249</v>
      </c>
      <c r="H5" s="68" t="s">
        <v>250</v>
      </c>
      <c r="I5" s="68" t="s">
        <v>251</v>
      </c>
      <c r="J5" s="67" t="s">
        <v>252</v>
      </c>
    </row>
    <row r="6" ht="18.75" customHeight="1" spans="1:10">
      <c r="A6" s="152">
        <v>1</v>
      </c>
      <c r="B6" s="152">
        <v>2</v>
      </c>
      <c r="C6" s="152">
        <v>3</v>
      </c>
      <c r="D6" s="152">
        <v>4</v>
      </c>
      <c r="E6" s="152">
        <v>5</v>
      </c>
      <c r="F6" s="37">
        <v>6</v>
      </c>
      <c r="G6" s="152">
        <v>7</v>
      </c>
      <c r="H6" s="37">
        <v>8</v>
      </c>
      <c r="I6" s="37">
        <v>9</v>
      </c>
      <c r="J6" s="152">
        <v>10</v>
      </c>
    </row>
    <row r="7" ht="42" customHeight="1" spans="1:10">
      <c r="A7" s="31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1"/>
      <c r="B8" s="22"/>
      <c r="C8" s="22"/>
      <c r="D8" s="22"/>
      <c r="E8" s="31"/>
      <c r="F8" s="22"/>
      <c r="G8" s="31"/>
      <c r="H8" s="22"/>
      <c r="I8" s="22"/>
      <c r="J8" s="31"/>
    </row>
    <row r="10" customHeight="1" spans="1:1">
      <c r="A10" s="28" t="s">
        <v>175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</cp:lastModifiedBy>
  <dcterms:created xsi:type="dcterms:W3CDTF">2025-03-10T07:08:57Z</dcterms:created>
  <dcterms:modified xsi:type="dcterms:W3CDTF">2025-03-10T07:13:53Z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EEEA6D7101FE413CBC9D5145E741E246_12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