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" sheetId="18" r:id="rId11"/>
    <sheet name="部门政府购买服务预算表08" sheetId="11" r:id="rId12"/>
    <sheet name="对下转移支付预算表09-1" sheetId="12" r:id="rId13"/>
    <sheet name="对下转移支付绩效目标表09-2" sheetId="13" r:id="rId14"/>
    <sheet name="新增资产配置表10" sheetId="14" r:id="rId15"/>
    <sheet name="上级转移支付补助项目支出预算表11" sheetId="15" r:id="rId16"/>
    <sheet name="部门项目中期规划预算表12" sheetId="16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<sst xmlns="http://schemas.openxmlformats.org/spreadsheetml/2006/main" count="747" uniqueCount="316">
  <si>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</si>
  <si>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</si>
  <si>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</si>
  <si>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</si>
  <si>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</si>
  <si>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</si>
  <si>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</si>
  <si>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</si>
  <si>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</si>
  <si>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</si>
  <si>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</si>
  <si>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</si>
  <si>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</si>
  <si>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</si>
  <si>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</si>
  <si>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</si>
  <si>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</si>
  <si>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</si>
  <si>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</si>
  <si>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</si>
  <si>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</si>
  <si>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</si>
  <si>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</si>
  <si>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</si>
  <si>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</si>
  <si>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</si>
  <si>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</si>
  <si>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</si>
  <si>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</si>
  <si>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</si>
  <si>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</si>
  <si>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</si>
  <si>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</si>
  <si>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</si>
  <si>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</si>
  <si>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</si>
  <si>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</si>
  <si>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</si>
  <si>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</si>
  <si>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</si>
  <si>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</si>
  <si>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</si>
  <si>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</si>
  <si>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</si>
  <si>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</si>
  <si>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</si>
  <si>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</si>
  <si>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</si>
  <si>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</si>
  <si>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</si>
  <si>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</si>
  <si>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</si>
  <si>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</si>
  <si>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</si>
  <si>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</si>
  <si>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</si>
  <si>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</si>
  <si>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</si>
  <si>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</si>
  <si>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</si>
  <si>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</si>
  <si>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</si>
  <si>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</si>
  <si>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</si>
  <si>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</si>
  <si>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</si>
  <si>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</si>
  <si>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</si>
  <si>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</si>
  <si>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105009</t>
  </si>
  <si>
    <t>宜良职业技术学校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</si>
  <si>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</si>
  <si>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</si>
  <si>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</si>
  <si>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</si>
  <si>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</si>
  <si>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</si>
  <si>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</si>
  <si>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</si>
  <si>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</si>
  <si>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</si>
  <si>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</si>
  <si>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</si>
  <si>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</si>
  <si>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</si>
  <si>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</si>
  <si>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</si>
  <si>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</si>
  <si>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</si>
  <si>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</si>
  <si>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</si>
  <si>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</si>
  <si>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</si>
  <si>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</si>
  <si>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</si>
  <si>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</si>
  <si>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</si>
  <si>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</si>
  <si>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</si>
  <si>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20503</t>
  </si>
  <si>
    <t>职业教育</t>
  </si>
  <si>
    <t>2050302</t>
  </si>
  <si>
    <t>中等职业教育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</si>
  <si>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</si>
  <si>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</si>
  <si>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</si>
  <si>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</si>
  <si>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</si>
  <si>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</si>
  <si>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</si>
  <si>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</si>
  <si>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</si>
  <si>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</si>
  <si>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</si>
  <si>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</si>
  <si>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</si>
  <si>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</si>
  <si>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</si>
  <si>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</si>
  <si>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</si>
  <si>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</si>
  <si>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</si>
  <si>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</si>
  <si>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</si>
  <si>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</si>
  <si>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</si>
  <si>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</si>
  <si>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</si>
  <si>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</si>
  <si>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</si>
  <si>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</si>
  <si>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</si>
  <si>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</si>
  <si>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</si>
  <si>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</si>
  <si>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</si>
  <si>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</si>
  <si>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</si>
  <si>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</si>
  <si>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</si>
  <si>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</si>
  <si>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</si>
  <si>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</si>
  <si>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</si>
  <si>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</si>
  <si>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</si>
  <si>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</si>
  <si>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</si>
  <si>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</si>
  <si>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</si>
  <si>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</si>
  <si>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</si>
  <si>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</si>
  <si>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</si>
  <si>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</si>
  <si>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</si>
  <si>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</si>
  <si>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</si>
  <si>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</si>
  <si>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</si>
  <si>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</si>
  <si>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</si>
  <si>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</si>
  <si>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</si>
  <si>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</si>
  <si>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</si>
  <si>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</si>
  <si>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</si>
  <si>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</si>
  <si>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</si>
  <si>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</si>
  <si>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</si>
  <si>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</si>
  <si>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</si>
  <si>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</si>
  <si>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备注：2025年我单位无此预算项目，本表为空。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</si>
  <si>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</si>
  <si>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</si>
  <si>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</si>
  <si>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</si>
  <si>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</si>
  <si>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</si>
  <si>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</si>
  <si>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</si>
  <si>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</si>
  <si>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</si>
  <si>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</si>
  <si>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</si>
  <si>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</si>
  <si>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</si>
  <si>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</si>
  <si>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</si>
  <si>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</si>
  <si>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</si>
  <si>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</si>
  <si>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宜良县教育体育局</t>
  </si>
  <si>
    <t>530125210000000000994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</si>
  <si>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</si>
  <si>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</si>
  <si>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</si>
  <si>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</si>
  <si>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</si>
  <si>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</si>
  <si>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</si>
  <si>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</si>
  <si>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</si>
  <si>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530125210000000000995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</si>
  <si>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</si>
  <si>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</si>
  <si>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</si>
  <si>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</si>
  <si>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</si>
  <si>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</si>
  <si>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</si>
  <si>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</si>
  <si>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</si>
  <si>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</si>
  <si>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</si>
  <si>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530125210000000000996</t>
  </si>
  <si>
    <t>30113</t>
  </si>
  <si>
    <t>530125231100001359225</t>
  </si>
  <si>
    <t>离退休人员支出</t>
  </si>
  <si>
    <t>30305</t>
  </si>
  <si>
    <t>生活补助</t>
  </si>
  <si>
    <t>530125241100002333068</t>
  </si>
  <si>
    <t>其他教育公用经费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</si>
  <si>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</si>
  <si>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</si>
  <si>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</si>
  <si>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</si>
  <si>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</si>
  <si>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</si>
  <si>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</si>
  <si>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</si>
  <si>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</si>
  <si>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</si>
  <si>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</si>
  <si>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</si>
  <si>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</si>
  <si>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</si>
  <si>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</si>
  <si>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</si>
  <si>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</si>
  <si>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</si>
  <si>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</si>
  <si>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</si>
  <si>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</si>
  <si>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</si>
  <si>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</si>
  <si>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</si>
  <si>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</si>
  <si>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</si>
  <si>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</si>
  <si>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</si>
  <si>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</si>
  <si>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</si>
  <si>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</si>
  <si>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</si>
  <si>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</si>
  <si>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07表</t>
  </si>
  <si>
    <t>2025年部门政府采购预算表</t>
  </si>
  <si>
    <t>单位名称：宜良职业技术学校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</si>
  <si>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</si>
  <si>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</si>
  <si>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</si>
  <si>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</si>
  <si>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</si>
  <si>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</si>
  <si>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</si>
  <si>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</si>
  <si>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</si>
  <si>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</si>
  <si>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/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</si>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</sst>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10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Microsoft YaHei UI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6" borderId="19" applyNumberFormat="0" applyAlignment="0" applyProtection="0">
      <alignment vertical="center"/>
    </xf>
    <xf numFmtId="0" fontId="33" fillId="6" borderId="18" applyNumberFormat="0" applyAlignment="0" applyProtection="0">
      <alignment vertical="center"/>
    </xf>
    <xf numFmtId="0" fontId="34" fillId="7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176" fontId="42" fillId="0" borderId="7">
      <alignment horizontal="right" vertical="center"/>
    </xf>
    <xf numFmtId="177" fontId="42" fillId="0" borderId="7">
      <alignment horizontal="right" vertical="center"/>
    </xf>
    <xf numFmtId="10" fontId="42" fillId="0" borderId="7">
      <alignment horizontal="right" vertical="center"/>
    </xf>
    <xf numFmtId="178" fontId="42" fillId="0" borderId="7">
      <alignment horizontal="right" vertical="center"/>
    </xf>
    <xf numFmtId="49" fontId="42" fillId="0" borderId="7">
      <alignment horizontal="left" vertical="center" wrapText="1"/>
    </xf>
    <xf numFmtId="178" fontId="42" fillId="0" borderId="7">
      <alignment horizontal="right" vertical="center"/>
    </xf>
    <xf numFmtId="179" fontId="42" fillId="0" borderId="7">
      <alignment horizontal="right" vertical="center"/>
    </xf>
    <xf numFmtId="180" fontId="42" fillId="0" borderId="7">
      <alignment horizontal="right" vertical="center"/>
    </xf>
    <xf numFmtId="0" fontId="43" fillId="0" borderId="0">
      <alignment vertical="top"/>
      <protection locked="0"/>
    </xf>
  </cellStyleXfs>
  <cellXfs count="234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9" fillId="0" borderId="0" xfId="57" applyFont="1" applyFill="1" applyBorder="1" applyAlignment="1" applyProtection="1"/>
    <xf numFmtId="0" fontId="10" fillId="0" borderId="0" xfId="57" applyFont="1" applyFill="1" applyBorder="1" applyAlignment="1" applyProtection="1">
      <alignment vertical="top"/>
      <protection locked="0"/>
    </xf>
    <xf numFmtId="0" fontId="11" fillId="0" borderId="0" xfId="57" applyFont="1" applyFill="1" applyBorder="1" applyAlignment="1" applyProtection="1"/>
    <xf numFmtId="0" fontId="11" fillId="0" borderId="0" xfId="57" applyFont="1" applyFill="1" applyBorder="1" applyAlignment="1" applyProtection="1">
      <protection locked="0"/>
    </xf>
    <xf numFmtId="0" fontId="12" fillId="0" borderId="0" xfId="57" applyFont="1" applyFill="1" applyBorder="1" applyAlignment="1" applyProtection="1">
      <alignment horizontal="center" vertical="center" wrapText="1"/>
    </xf>
    <xf numFmtId="0" fontId="13" fillId="0" borderId="0" xfId="57" applyFont="1" applyFill="1" applyBorder="1" applyAlignment="1" applyProtection="1">
      <alignment horizontal="center" vertical="center"/>
      <protection locked="0"/>
    </xf>
    <xf numFmtId="0" fontId="13" fillId="0" borderId="0" xfId="57" applyFont="1" applyFill="1" applyBorder="1" applyAlignment="1" applyProtection="1">
      <alignment horizontal="center" vertical="center"/>
    </xf>
    <xf numFmtId="0" fontId="14" fillId="0" borderId="0" xfId="57" applyFont="1" applyFill="1" applyBorder="1" applyAlignment="1" applyProtection="1">
      <alignment horizontal="left" vertical="center"/>
    </xf>
    <xf numFmtId="0" fontId="15" fillId="0" borderId="0" xfId="57" applyFont="1" applyFill="1" applyBorder="1" applyAlignment="1" applyProtection="1">
      <protection locked="0"/>
    </xf>
    <xf numFmtId="0" fontId="15" fillId="0" borderId="0" xfId="57" applyFont="1" applyFill="1" applyBorder="1" applyAlignment="1" applyProtection="1"/>
    <xf numFmtId="0" fontId="15" fillId="0" borderId="1" xfId="57" applyFont="1" applyFill="1" applyBorder="1" applyAlignment="1" applyProtection="1">
      <alignment horizontal="center" vertical="center" wrapText="1"/>
    </xf>
    <xf numFmtId="0" fontId="15" fillId="0" borderId="9" xfId="57" applyFont="1" applyFill="1" applyBorder="1" applyAlignment="1" applyProtection="1">
      <alignment horizontal="center" vertical="center"/>
      <protection locked="0"/>
    </xf>
    <xf numFmtId="0" fontId="15" fillId="0" borderId="9" xfId="57" applyFont="1" applyFill="1" applyBorder="1" applyAlignment="1" applyProtection="1">
      <alignment horizontal="center" vertical="center" wrapText="1"/>
    </xf>
    <xf numFmtId="0" fontId="15" fillId="0" borderId="5" xfId="57" applyFont="1" applyFill="1" applyBorder="1" applyAlignment="1" applyProtection="1">
      <alignment horizontal="center" vertical="center" wrapText="1"/>
    </xf>
    <xf numFmtId="0" fontId="15" fillId="0" borderId="10" xfId="57" applyFont="1" applyFill="1" applyBorder="1" applyAlignment="1" applyProtection="1">
      <alignment horizontal="center" vertical="center"/>
      <protection locked="0"/>
    </xf>
    <xf numFmtId="0" fontId="15" fillId="0" borderId="10" xfId="57" applyFont="1" applyFill="1" applyBorder="1" applyAlignment="1" applyProtection="1">
      <alignment horizontal="center" vertical="center" wrapText="1"/>
    </xf>
    <xf numFmtId="0" fontId="15" fillId="0" borderId="6" xfId="57" applyFont="1" applyFill="1" applyBorder="1" applyAlignment="1" applyProtection="1">
      <alignment horizontal="center" vertical="center" wrapText="1"/>
    </xf>
    <xf numFmtId="0" fontId="15" fillId="0" borderId="11" xfId="57" applyFont="1" applyFill="1" applyBorder="1" applyAlignment="1" applyProtection="1">
      <alignment horizontal="center" vertical="center"/>
      <protection locked="0"/>
    </xf>
    <xf numFmtId="0" fontId="15" fillId="0" borderId="11" xfId="57" applyFont="1" applyFill="1" applyBorder="1" applyAlignment="1" applyProtection="1">
      <alignment horizontal="center" vertical="center" wrapText="1"/>
    </xf>
    <xf numFmtId="0" fontId="11" fillId="0" borderId="6" xfId="57" applyFont="1" applyFill="1" applyBorder="1" applyAlignment="1" applyProtection="1">
      <alignment horizontal="center" vertical="center"/>
    </xf>
    <xf numFmtId="0" fontId="11" fillId="0" borderId="11" xfId="57" applyFont="1" applyFill="1" applyBorder="1" applyAlignment="1" applyProtection="1">
      <alignment horizontal="center" vertical="center" wrapText="1"/>
      <protection locked="0"/>
    </xf>
    <xf numFmtId="0" fontId="11" fillId="0" borderId="6" xfId="57" applyFont="1" applyFill="1" applyBorder="1" applyAlignment="1" applyProtection="1">
      <alignment horizontal="center" vertical="center" wrapText="1"/>
    </xf>
    <xf numFmtId="0" fontId="11" fillId="0" borderId="11" xfId="57" applyFont="1" applyFill="1" applyBorder="1" applyAlignment="1" applyProtection="1">
      <alignment horizontal="center" vertical="center"/>
      <protection locked="0"/>
    </xf>
    <xf numFmtId="0" fontId="14" fillId="0" borderId="5" xfId="57" applyFont="1" applyFill="1" applyBorder="1" applyAlignment="1" applyProtection="1">
      <alignment horizontal="left" vertical="center" wrapText="1"/>
    </xf>
    <xf numFmtId="0" fontId="14" fillId="0" borderId="10" xfId="57" applyFont="1" applyFill="1" applyBorder="1" applyAlignment="1" applyProtection="1">
      <alignment horizontal="left" vertical="center"/>
      <protection locked="0"/>
    </xf>
    <xf numFmtId="0" fontId="14" fillId="0" borderId="10" xfId="57" applyFont="1" applyFill="1" applyBorder="1" applyAlignment="1" applyProtection="1">
      <alignment horizontal="left" vertical="center" wrapText="1"/>
    </xf>
    <xf numFmtId="0" fontId="14" fillId="0" borderId="10" xfId="57" applyFont="1" applyFill="1" applyBorder="1" applyAlignment="1" applyProtection="1">
      <alignment horizontal="right" vertical="center"/>
    </xf>
    <xf numFmtId="0" fontId="14" fillId="0" borderId="11" xfId="57" applyFont="1" applyFill="1" applyBorder="1" applyAlignment="1" applyProtection="1">
      <alignment horizontal="right" vertical="center"/>
    </xf>
    <xf numFmtId="0" fontId="14" fillId="0" borderId="14" xfId="57" applyFont="1" applyFill="1" applyBorder="1" applyAlignment="1" applyProtection="1">
      <alignment horizontal="center" vertical="center"/>
    </xf>
    <xf numFmtId="0" fontId="14" fillId="0" borderId="14" xfId="57" applyFont="1" applyFill="1" applyBorder="1" applyAlignment="1" applyProtection="1">
      <alignment horizontal="left" vertical="center"/>
      <protection locked="0"/>
    </xf>
    <xf numFmtId="0" fontId="14" fillId="0" borderId="14" xfId="57" applyFont="1" applyFill="1" applyBorder="1" applyAlignment="1" applyProtection="1">
      <alignment horizontal="left" vertical="center"/>
    </xf>
    <xf numFmtId="0" fontId="14" fillId="3" borderId="14" xfId="57" applyFont="1" applyFill="1" applyBorder="1" applyAlignment="1" applyProtection="1">
      <alignment horizontal="right" vertical="center"/>
    </xf>
    <xf numFmtId="0" fontId="14" fillId="0" borderId="11" xfId="57" applyFont="1" applyFill="1" applyBorder="1" applyAlignment="1" applyProtection="1">
      <alignment horizontal="right" vertical="center"/>
      <protection locked="0"/>
    </xf>
    <xf numFmtId="0" fontId="16" fillId="0" borderId="0" xfId="57" applyFont="1" applyFill="1" applyAlignment="1" applyProtection="1">
      <alignment horizontal="left" vertical="center"/>
    </xf>
    <xf numFmtId="0" fontId="15" fillId="0" borderId="3" xfId="57" applyFont="1" applyFill="1" applyBorder="1" applyAlignment="1" applyProtection="1">
      <alignment horizontal="center" vertical="center" wrapText="1"/>
    </xf>
    <xf numFmtId="0" fontId="15" fillId="0" borderId="3" xfId="57" applyFont="1" applyFill="1" applyBorder="1" applyAlignment="1" applyProtection="1">
      <alignment horizontal="center" vertical="center" wrapText="1"/>
      <protection locked="0"/>
    </xf>
    <xf numFmtId="0" fontId="15" fillId="0" borderId="3" xfId="57" applyFont="1" applyFill="1" applyBorder="1" applyAlignment="1" applyProtection="1">
      <alignment horizontal="center" vertical="center"/>
      <protection locked="0"/>
    </xf>
    <xf numFmtId="0" fontId="16" fillId="0" borderId="10" xfId="57" applyFont="1" applyFill="1" applyBorder="1" applyAlignment="1" applyProtection="1">
      <alignment horizontal="center" vertical="center" wrapText="1"/>
      <protection locked="0"/>
    </xf>
    <xf numFmtId="0" fontId="15" fillId="0" borderId="13" xfId="57" applyFont="1" applyFill="1" applyBorder="1" applyAlignment="1" applyProtection="1">
      <alignment horizontal="center" vertical="center" wrapText="1"/>
    </xf>
    <xf numFmtId="0" fontId="15" fillId="0" borderId="13" xfId="57" applyFont="1" applyFill="1" applyBorder="1" applyAlignment="1" applyProtection="1">
      <alignment horizontal="center" vertical="center"/>
      <protection locked="0"/>
    </xf>
    <xf numFmtId="0" fontId="15" fillId="0" borderId="11" xfId="57" applyFont="1" applyFill="1" applyBorder="1" applyAlignment="1" applyProtection="1">
      <alignment horizontal="center" vertical="center" wrapText="1"/>
      <protection locked="0"/>
    </xf>
    <xf numFmtId="0" fontId="14" fillId="0" borderId="0" xfId="57" applyFont="1" applyFill="1" applyBorder="1" applyAlignment="1" applyProtection="1">
      <alignment horizontal="right" vertical="center"/>
      <protection locked="0"/>
    </xf>
    <xf numFmtId="0" fontId="14" fillId="0" borderId="0" xfId="57" applyFont="1" applyFill="1" applyBorder="1" applyAlignment="1" applyProtection="1">
      <alignment horizontal="right"/>
      <protection locked="0"/>
    </xf>
    <xf numFmtId="0" fontId="14" fillId="0" borderId="0" xfId="57" applyFont="1" applyFill="1" applyBorder="1" applyAlignment="1" applyProtection="1">
      <alignment horizontal="right"/>
    </xf>
    <xf numFmtId="0" fontId="15" fillId="0" borderId="4" xfId="57" applyFont="1" applyFill="1" applyBorder="1" applyAlignment="1" applyProtection="1">
      <alignment horizontal="center" vertical="center"/>
      <protection locked="0"/>
    </xf>
    <xf numFmtId="0" fontId="16" fillId="0" borderId="13" xfId="57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right"/>
      <protection locked="0"/>
    </xf>
    <xf numFmtId="49" fontId="17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 applyProtection="1">
      <alignment horizontal="center" vertical="center" wrapText="1"/>
      <protection locked="0"/>
    </xf>
    <xf numFmtId="178" fontId="22" fillId="0" borderId="7" xfId="0" applyNumberFormat="1" applyFont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20" workbookViewId="0">
      <selection activeCell="B47" sqref="B47"/>
    </sheetView>
  </sheetViews>
  <sheetFormatPr defaultColWidth="8.57407407407407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"单位名称："&amp;"宜良职业技术学校"</f>
        <v>单位名称：宜良职业技术学校</v>
      </c>
      <c r="B3" s="198"/>
      <c r="D3" s="174" t="s">
        <v>1</v>
      </c>
    </row>
    <row r="4" ht="23.25" customHeight="1" spans="1:4">
      <c r="A4" s="199" t="s">
        <v>2</v>
      </c>
      <c r="B4" s="200"/>
      <c r="C4" s="199" t="s">
        <v>3</v>
      </c>
      <c r="D4" s="200"/>
    </row>
    <row r="5" ht="24" customHeight="1" spans="1:4">
      <c r="A5" s="199" t="s">
        <v>4</v>
      </c>
      <c r="B5" s="199" t="s">
        <v>5</v>
      </c>
      <c r="C5" s="199" t="s">
        <v>6</v>
      </c>
      <c r="D5" s="199" t="s">
        <v>5</v>
      </c>
    </row>
    <row r="6" ht="17.25" customHeight="1" spans="1:4">
      <c r="A6" s="201" t="s">
        <v>7</v>
      </c>
      <c r="B6" s="76">
        <v>17249985.72</v>
      </c>
      <c r="C6" s="201" t="s">
        <v>8</v>
      </c>
      <c r="D6" s="76"/>
    </row>
    <row r="7" ht="17.25" customHeight="1" spans="1:4">
      <c r="A7" s="201" t="s">
        <v>9</v>
      </c>
      <c r="B7" s="76"/>
      <c r="C7" s="201" t="s">
        <v>10</v>
      </c>
      <c r="D7" s="76"/>
    </row>
    <row r="8" ht="17.25" customHeight="1" spans="1:4">
      <c r="A8" s="201" t="s">
        <v>11</v>
      </c>
      <c r="B8" s="76"/>
      <c r="C8" s="233" t="s">
        <v>12</v>
      </c>
      <c r="D8" s="76"/>
    </row>
    <row r="9" ht="17.25" customHeight="1" spans="1:4">
      <c r="A9" s="201" t="s">
        <v>13</v>
      </c>
      <c r="B9" s="76"/>
      <c r="C9" s="233" t="s">
        <v>14</v>
      </c>
      <c r="D9" s="76"/>
    </row>
    <row r="10" ht="17.25" customHeight="1" spans="1:4">
      <c r="A10" s="201" t="s">
        <v>15</v>
      </c>
      <c r="B10" s="76"/>
      <c r="C10" s="233" t="s">
        <v>16</v>
      </c>
      <c r="D10" s="76">
        <v>12278341</v>
      </c>
    </row>
    <row r="11" ht="17.25" customHeight="1" spans="1:4">
      <c r="A11" s="201" t="s">
        <v>17</v>
      </c>
      <c r="B11" s="76"/>
      <c r="C11" s="233" t="s">
        <v>18</v>
      </c>
      <c r="D11" s="76"/>
    </row>
    <row r="12" ht="17.25" customHeight="1" spans="1:4">
      <c r="A12" s="201" t="s">
        <v>19</v>
      </c>
      <c r="B12" s="76"/>
      <c r="C12" s="30" t="s">
        <v>20</v>
      </c>
      <c r="D12" s="76"/>
    </row>
    <row r="13" ht="17.25" customHeight="1" spans="1:4">
      <c r="A13" s="201" t="s">
        <v>21</v>
      </c>
      <c r="B13" s="76"/>
      <c r="C13" s="30" t="s">
        <v>22</v>
      </c>
      <c r="D13" s="76">
        <v>2234630.55</v>
      </c>
    </row>
    <row r="14" ht="17.25" customHeight="1" spans="1:4">
      <c r="A14" s="201" t="s">
        <v>23</v>
      </c>
      <c r="B14" s="76"/>
      <c r="C14" s="30" t="s">
        <v>24</v>
      </c>
      <c r="D14" s="76">
        <v>1503841.17</v>
      </c>
    </row>
    <row r="15" ht="17.25" customHeight="1" spans="1:4">
      <c r="A15" s="201" t="s">
        <v>25</v>
      </c>
      <c r="B15" s="76"/>
      <c r="C15" s="30" t="s">
        <v>26</v>
      </c>
      <c r="D15" s="76"/>
    </row>
    <row r="16" ht="17.25" customHeight="1" spans="1:4">
      <c r="A16" s="179"/>
      <c r="B16" s="76"/>
      <c r="C16" s="30" t="s">
        <v>27</v>
      </c>
      <c r="D16" s="76"/>
    </row>
    <row r="17" ht="17.25" customHeight="1" spans="1:4">
      <c r="A17" s="202"/>
      <c r="B17" s="76"/>
      <c r="C17" s="30" t="s">
        <v>28</v>
      </c>
      <c r="D17" s="76"/>
    </row>
    <row r="18" ht="17.25" customHeight="1" spans="1:4">
      <c r="A18" s="202"/>
      <c r="B18" s="76"/>
      <c r="C18" s="30" t="s">
        <v>29</v>
      </c>
      <c r="D18" s="76"/>
    </row>
    <row r="19" ht="17.25" customHeight="1" spans="1:4">
      <c r="A19" s="202"/>
      <c r="B19" s="76"/>
      <c r="C19" s="30" t="s">
        <v>30</v>
      </c>
      <c r="D19" s="76"/>
    </row>
    <row r="20" ht="17.25" customHeight="1" spans="1:4">
      <c r="A20" s="202"/>
      <c r="B20" s="76"/>
      <c r="C20" s="30" t="s">
        <v>31</v>
      </c>
      <c r="D20" s="76"/>
    </row>
    <row r="21" ht="17.25" customHeight="1" spans="1:4">
      <c r="A21" s="202"/>
      <c r="B21" s="76"/>
      <c r="C21" s="30" t="s">
        <v>32</v>
      </c>
      <c r="D21" s="76"/>
    </row>
    <row r="22" ht="17.25" customHeight="1" spans="1:4">
      <c r="A22" s="202"/>
      <c r="B22" s="76"/>
      <c r="C22" s="30" t="s">
        <v>33</v>
      </c>
      <c r="D22" s="76"/>
    </row>
    <row r="23" ht="17.25" customHeight="1" spans="1:4">
      <c r="A23" s="202"/>
      <c r="B23" s="76"/>
      <c r="C23" s="30" t="s">
        <v>34</v>
      </c>
      <c r="D23" s="76"/>
    </row>
    <row r="24" ht="17.25" customHeight="1" spans="1:4">
      <c r="A24" s="202"/>
      <c r="B24" s="76"/>
      <c r="C24" s="30" t="s">
        <v>35</v>
      </c>
      <c r="D24" s="76">
        <v>1233173</v>
      </c>
    </row>
    <row r="25" ht="17.25" customHeight="1" spans="1:4">
      <c r="A25" s="202"/>
      <c r="B25" s="76"/>
      <c r="C25" s="30" t="s">
        <v>36</v>
      </c>
      <c r="D25" s="76"/>
    </row>
    <row r="26" ht="17.25" customHeight="1" spans="1:4">
      <c r="A26" s="202"/>
      <c r="B26" s="76"/>
      <c r="C26" s="179" t="s">
        <v>37</v>
      </c>
      <c r="D26" s="76"/>
    </row>
    <row r="27" ht="17.25" customHeight="1" spans="1:4">
      <c r="A27" s="202"/>
      <c r="B27" s="76"/>
      <c r="C27" s="30" t="s">
        <v>38</v>
      </c>
      <c r="D27" s="76"/>
    </row>
    <row r="28" ht="16.5" customHeight="1" spans="1:4">
      <c r="A28" s="202"/>
      <c r="B28" s="76"/>
      <c r="C28" s="30" t="s">
        <v>39</v>
      </c>
      <c r="D28" s="76"/>
    </row>
    <row r="29" ht="16.5" customHeight="1" spans="1:4">
      <c r="A29" s="202"/>
      <c r="B29" s="76"/>
      <c r="C29" s="179" t="s">
        <v>40</v>
      </c>
      <c r="D29" s="76"/>
    </row>
    <row r="30" ht="17.25" customHeight="1" spans="1:4">
      <c r="A30" s="202"/>
      <c r="B30" s="76"/>
      <c r="C30" s="179" t="s">
        <v>41</v>
      </c>
      <c r="D30" s="76"/>
    </row>
    <row r="31" ht="17.25" customHeight="1" spans="1:4">
      <c r="A31" s="202"/>
      <c r="B31" s="76"/>
      <c r="C31" s="30" t="s">
        <v>42</v>
      </c>
      <c r="D31" s="76"/>
    </row>
    <row r="32" ht="16.5" customHeight="1" spans="1:4">
      <c r="A32" s="202" t="s">
        <v>43</v>
      </c>
      <c r="B32" s="76">
        <v>17249985.72</v>
      </c>
      <c r="C32" s="202" t="s">
        <v>44</v>
      </c>
      <c r="D32" s="76">
        <v>17249985.72</v>
      </c>
    </row>
    <row r="33" ht="16.5" customHeight="1" spans="1:4">
      <c r="A33" s="179" t="s">
        <v>45</v>
      </c>
      <c r="B33" s="76"/>
      <c r="C33" s="179" t="s">
        <v>46</v>
      </c>
      <c r="D33" s="76"/>
    </row>
    <row r="34" ht="16.5" customHeight="1" spans="1:4">
      <c r="A34" s="30" t="s">
        <v>47</v>
      </c>
      <c r="B34" s="76"/>
      <c r="C34" s="30" t="s">
        <v>47</v>
      </c>
      <c r="D34" s="76"/>
    </row>
    <row r="35" ht="16.5" customHeight="1" spans="1:4">
      <c r="A35" s="30" t="s">
        <v>48</v>
      </c>
      <c r="B35" s="76"/>
      <c r="C35" s="30" t="s">
        <v>49</v>
      </c>
      <c r="D35" s="76"/>
    </row>
    <row r="36" ht="16.5" customHeight="1" spans="1:4">
      <c r="A36" s="203" t="s">
        <v>50</v>
      </c>
      <c r="B36" s="76">
        <v>17249985.72</v>
      </c>
      <c r="C36" s="203" t="s">
        <v>51</v>
      </c>
      <c r="D36" s="76">
        <v>17249985.72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27" sqref="A27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"单位名称："&amp;"宜良职业技术学校"</f>
        <v>单位名称：宜良职业技术学校</v>
      </c>
      <c r="S3" s="44" t="s">
        <v>1</v>
      </c>
    </row>
    <row r="4" ht="21.75" customHeight="1" spans="1:19">
      <c r="A4" s="219" t="s">
        <v>53</v>
      </c>
      <c r="B4" s="220" t="s">
        <v>54</v>
      </c>
      <c r="C4" s="220" t="s">
        <v>55</v>
      </c>
      <c r="D4" s="221" t="s">
        <v>56</v>
      </c>
      <c r="E4" s="221"/>
      <c r="F4" s="221"/>
      <c r="G4" s="221"/>
      <c r="H4" s="221"/>
      <c r="I4" s="166"/>
      <c r="J4" s="221"/>
      <c r="K4" s="221"/>
      <c r="L4" s="221"/>
      <c r="M4" s="221"/>
      <c r="N4" s="228"/>
      <c r="O4" s="221" t="s">
        <v>45</v>
      </c>
      <c r="P4" s="221"/>
      <c r="Q4" s="221"/>
      <c r="R4" s="221"/>
      <c r="S4" s="228"/>
    </row>
    <row r="5" ht="27" customHeight="1" spans="1:19">
      <c r="A5" s="222"/>
      <c r="B5" s="223"/>
      <c r="C5" s="223"/>
      <c r="D5" s="223" t="s">
        <v>57</v>
      </c>
      <c r="E5" s="223" t="s">
        <v>58</v>
      </c>
      <c r="F5" s="223" t="s">
        <v>59</v>
      </c>
      <c r="G5" s="223" t="s">
        <v>60</v>
      </c>
      <c r="H5" s="223" t="s">
        <v>61</v>
      </c>
      <c r="I5" s="229" t="s">
        <v>62</v>
      </c>
      <c r="J5" s="230"/>
      <c r="K5" s="230"/>
      <c r="L5" s="230"/>
      <c r="M5" s="230"/>
      <c r="N5" s="231"/>
      <c r="O5" s="223" t="s">
        <v>57</v>
      </c>
      <c r="P5" s="223" t="s">
        <v>58</v>
      </c>
      <c r="Q5" s="223" t="s">
        <v>59</v>
      </c>
      <c r="R5" s="223" t="s">
        <v>60</v>
      </c>
      <c r="S5" s="223" t="s">
        <v>63</v>
      </c>
    </row>
    <row r="6" ht="30" customHeight="1" spans="1:19">
      <c r="A6" s="224"/>
      <c r="B6" s="102"/>
      <c r="C6" s="225"/>
      <c r="D6" s="225"/>
      <c r="E6" s="225"/>
      <c r="F6" s="225"/>
      <c r="G6" s="225"/>
      <c r="H6" s="225"/>
      <c r="I6" s="67" t="s">
        <v>57</v>
      </c>
      <c r="J6" s="231" t="s">
        <v>64</v>
      </c>
      <c r="K6" s="231" t="s">
        <v>65</v>
      </c>
      <c r="L6" s="231" t="s">
        <v>66</v>
      </c>
      <c r="M6" s="231" t="s">
        <v>67</v>
      </c>
      <c r="N6" s="231" t="s">
        <v>68</v>
      </c>
      <c r="O6" s="232"/>
      <c r="P6" s="232"/>
      <c r="Q6" s="232"/>
      <c r="R6" s="232"/>
      <c r="S6" s="225"/>
    </row>
    <row r="7" ht="15" customHeight="1" spans="1:19">
      <c r="A7" s="226">
        <v>1</v>
      </c>
      <c r="B7" s="226">
        <v>2</v>
      </c>
      <c r="C7" s="226">
        <v>3</v>
      </c>
      <c r="D7" s="226">
        <v>4</v>
      </c>
      <c r="E7" s="226">
        <v>5</v>
      </c>
      <c r="F7" s="226">
        <v>6</v>
      </c>
      <c r="G7" s="226">
        <v>7</v>
      </c>
      <c r="H7" s="226">
        <v>8</v>
      </c>
      <c r="I7" s="67">
        <v>9</v>
      </c>
      <c r="J7" s="226">
        <v>10</v>
      </c>
      <c r="K7" s="226">
        <v>11</v>
      </c>
      <c r="L7" s="226">
        <v>12</v>
      </c>
      <c r="M7" s="226">
        <v>13</v>
      </c>
      <c r="N7" s="226">
        <v>14</v>
      </c>
      <c r="O7" s="226">
        <v>15</v>
      </c>
      <c r="P7" s="226">
        <v>16</v>
      </c>
      <c r="Q7" s="226">
        <v>17</v>
      </c>
      <c r="R7" s="226">
        <v>18</v>
      </c>
      <c r="S7" s="226">
        <v>19</v>
      </c>
    </row>
    <row r="8" ht="18" customHeight="1" spans="1:19">
      <c r="A8" s="20" t="s">
        <v>69</v>
      </c>
      <c r="B8" s="20" t="s">
        <v>70</v>
      </c>
      <c r="C8" s="76">
        <v>17249985.72</v>
      </c>
      <c r="D8" s="76">
        <v>17249985.72</v>
      </c>
      <c r="E8" s="76">
        <v>17249985.72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18" customHeight="1" spans="1:19">
      <c r="A9" s="47" t="s">
        <v>55</v>
      </c>
      <c r="B9" s="227"/>
      <c r="C9" s="76">
        <v>17249985.72</v>
      </c>
      <c r="D9" s="76">
        <v>17249985.72</v>
      </c>
      <c r="E9" s="76">
        <v>17249985.72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scale="28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topLeftCell="A5" workbookViewId="0">
      <selection activeCell="D21" sqref="D21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"单位名称："&amp;"宜良职业技术学校"</f>
        <v>单位名称：宜良职业技术学校</v>
      </c>
      <c r="O3" s="44" t="s">
        <v>1</v>
      </c>
    </row>
    <row r="4" ht="27" customHeight="1" spans="1:15">
      <c r="A4" s="205" t="s">
        <v>72</v>
      </c>
      <c r="B4" s="205" t="s">
        <v>73</v>
      </c>
      <c r="C4" s="205" t="s">
        <v>55</v>
      </c>
      <c r="D4" s="206" t="s">
        <v>58</v>
      </c>
      <c r="E4" s="207"/>
      <c r="F4" s="208"/>
      <c r="G4" s="209" t="s">
        <v>59</v>
      </c>
      <c r="H4" s="209" t="s">
        <v>60</v>
      </c>
      <c r="I4" s="209" t="s">
        <v>74</v>
      </c>
      <c r="J4" s="206" t="s">
        <v>62</v>
      </c>
      <c r="K4" s="207"/>
      <c r="L4" s="207"/>
      <c r="M4" s="207"/>
      <c r="N4" s="216"/>
      <c r="O4" s="217"/>
    </row>
    <row r="5" ht="42" customHeight="1" spans="1:15">
      <c r="A5" s="210"/>
      <c r="B5" s="210"/>
      <c r="C5" s="211"/>
      <c r="D5" s="212" t="s">
        <v>57</v>
      </c>
      <c r="E5" s="212" t="s">
        <v>75</v>
      </c>
      <c r="F5" s="212" t="s">
        <v>76</v>
      </c>
      <c r="G5" s="211"/>
      <c r="H5" s="211"/>
      <c r="I5" s="218"/>
      <c r="J5" s="212" t="s">
        <v>57</v>
      </c>
      <c r="K5" s="199" t="s">
        <v>77</v>
      </c>
      <c r="L5" s="199" t="s">
        <v>78</v>
      </c>
      <c r="M5" s="199" t="s">
        <v>79</v>
      </c>
      <c r="N5" s="199" t="s">
        <v>80</v>
      </c>
      <c r="O5" s="199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3" t="s">
        <v>85</v>
      </c>
      <c r="E6" s="53" t="s">
        <v>86</v>
      </c>
      <c r="F6" s="53" t="s">
        <v>87</v>
      </c>
      <c r="G6" s="53" t="s">
        <v>88</v>
      </c>
      <c r="H6" s="53" t="s">
        <v>89</v>
      </c>
      <c r="I6" s="53" t="s">
        <v>90</v>
      </c>
      <c r="J6" s="53" t="s">
        <v>91</v>
      </c>
      <c r="K6" s="53" t="s">
        <v>92</v>
      </c>
      <c r="L6" s="53" t="s">
        <v>93</v>
      </c>
      <c r="M6" s="53" t="s">
        <v>94</v>
      </c>
      <c r="N6" s="50" t="s">
        <v>95</v>
      </c>
      <c r="O6" s="53" t="s">
        <v>96</v>
      </c>
    </row>
    <row r="7" ht="21" customHeight="1" spans="1:15">
      <c r="A7" s="54" t="s">
        <v>97</v>
      </c>
      <c r="B7" s="54" t="s">
        <v>98</v>
      </c>
      <c r="C7" s="76">
        <v>12278341</v>
      </c>
      <c r="D7" s="76">
        <v>12278341</v>
      </c>
      <c r="E7" s="76">
        <v>12278341</v>
      </c>
      <c r="F7" s="76"/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213" t="s">
        <v>99</v>
      </c>
      <c r="B8" s="213" t="s">
        <v>100</v>
      </c>
      <c r="C8" s="76">
        <v>12278341</v>
      </c>
      <c r="D8" s="76">
        <v>12278341</v>
      </c>
      <c r="E8" s="76">
        <v>12278341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214" t="s">
        <v>101</v>
      </c>
      <c r="B9" s="214" t="s">
        <v>102</v>
      </c>
      <c r="C9" s="76">
        <v>12278341</v>
      </c>
      <c r="D9" s="76">
        <v>12278341</v>
      </c>
      <c r="E9" s="76">
        <v>12278341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54" t="s">
        <v>103</v>
      </c>
      <c r="B10" s="54" t="s">
        <v>104</v>
      </c>
      <c r="C10" s="76">
        <v>2234630.55</v>
      </c>
      <c r="D10" s="76">
        <v>2234630.55</v>
      </c>
      <c r="E10" s="76">
        <v>2234630.55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213" t="s">
        <v>105</v>
      </c>
      <c r="B11" s="213" t="s">
        <v>106</v>
      </c>
      <c r="C11" s="76">
        <v>2234630.55</v>
      </c>
      <c r="D11" s="76">
        <v>2234630.55</v>
      </c>
      <c r="E11" s="76">
        <v>2234630.55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214" t="s">
        <v>107</v>
      </c>
      <c r="B12" s="214" t="s">
        <v>108</v>
      </c>
      <c r="C12" s="76">
        <v>230400</v>
      </c>
      <c r="D12" s="76">
        <v>230400</v>
      </c>
      <c r="E12" s="76">
        <v>230400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214" t="s">
        <v>109</v>
      </c>
      <c r="B13" s="214" t="s">
        <v>110</v>
      </c>
      <c r="C13" s="76">
        <v>1644230.55</v>
      </c>
      <c r="D13" s="76">
        <v>1644230.55</v>
      </c>
      <c r="E13" s="76">
        <v>1644230.55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214" t="s">
        <v>111</v>
      </c>
      <c r="B14" s="214" t="s">
        <v>112</v>
      </c>
      <c r="C14" s="76">
        <v>360000</v>
      </c>
      <c r="D14" s="76">
        <v>360000</v>
      </c>
      <c r="E14" s="76">
        <v>360000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54" t="s">
        <v>113</v>
      </c>
      <c r="B15" s="54" t="s">
        <v>114</v>
      </c>
      <c r="C15" s="76">
        <v>1503841.17</v>
      </c>
      <c r="D15" s="76">
        <v>1503841.17</v>
      </c>
      <c r="E15" s="76">
        <v>1503841.17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213" t="s">
        <v>115</v>
      </c>
      <c r="B16" s="213" t="s">
        <v>116</v>
      </c>
      <c r="C16" s="76">
        <v>1503841.17</v>
      </c>
      <c r="D16" s="76">
        <v>1503841.17</v>
      </c>
      <c r="E16" s="76">
        <v>1503841.17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214" t="s">
        <v>117</v>
      </c>
      <c r="B17" s="214" t="s">
        <v>118</v>
      </c>
      <c r="C17" s="76">
        <v>867674.84</v>
      </c>
      <c r="D17" s="76">
        <v>867674.84</v>
      </c>
      <c r="E17" s="76">
        <v>867674.84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214" t="s">
        <v>119</v>
      </c>
      <c r="B18" s="214" t="s">
        <v>120</v>
      </c>
      <c r="C18" s="76">
        <v>595686.33</v>
      </c>
      <c r="D18" s="76">
        <v>595686.33</v>
      </c>
      <c r="E18" s="76">
        <v>595686.33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214" t="s">
        <v>121</v>
      </c>
      <c r="B19" s="214" t="s">
        <v>122</v>
      </c>
      <c r="C19" s="76">
        <v>40480</v>
      </c>
      <c r="D19" s="76">
        <v>40480</v>
      </c>
      <c r="E19" s="76">
        <v>40480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54" t="s">
        <v>123</v>
      </c>
      <c r="B20" s="54" t="s">
        <v>124</v>
      </c>
      <c r="C20" s="76">
        <v>1233173</v>
      </c>
      <c r="D20" s="76">
        <v>1233173</v>
      </c>
      <c r="E20" s="76">
        <v>1233173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213" t="s">
        <v>125</v>
      </c>
      <c r="B21" s="213" t="s">
        <v>126</v>
      </c>
      <c r="C21" s="76">
        <v>1233173</v>
      </c>
      <c r="D21" s="76">
        <v>1233173</v>
      </c>
      <c r="E21" s="76">
        <v>1233173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214" t="s">
        <v>127</v>
      </c>
      <c r="B22" s="214" t="s">
        <v>128</v>
      </c>
      <c r="C22" s="76">
        <v>1233173</v>
      </c>
      <c r="D22" s="76">
        <v>1233173</v>
      </c>
      <c r="E22" s="76">
        <v>1233173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215" t="s">
        <v>55</v>
      </c>
      <c r="B23" s="33"/>
      <c r="C23" s="76">
        <v>17249985.72</v>
      </c>
      <c r="D23" s="76">
        <v>17249985.72</v>
      </c>
      <c r="E23" s="76">
        <v>17249985.72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</sheetData>
  <mergeCells count="12">
    <mergeCell ref="A1:O1"/>
    <mergeCell ref="A2:O2"/>
    <mergeCell ref="A3:B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scale="32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topLeftCell="A2" workbookViewId="0">
      <selection activeCell="A1" sqref="A1"/>
    </sheetView>
  </sheetViews>
  <sheetFormatPr defaultColWidth="8.57407407407407" defaultRowHeight="12.75" customHeight="1" outlineLevelCol="3"/>
  <cols>
    <col min="1" max="4" width="35.5740740740741" customWidth="1"/>
  </cols>
  <sheetData>
    <row r="1" ht="15" customHeight="1" spans="1:4">
      <c r="A1" s="40"/>
      <c r="B1" s="44"/>
      <c r="C1" s="44"/>
      <c r="D1" s="44" t="s">
        <v>129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"单位名称："&amp;"宜良职业技术学校"</f>
        <v>单位名称：宜良职业技术学校</v>
      </c>
      <c r="B3" s="198"/>
      <c r="D3" s="44" t="s">
        <v>1</v>
      </c>
    </row>
    <row r="4" ht="17.25" customHeight="1" spans="1:4">
      <c r="A4" s="199" t="s">
        <v>2</v>
      </c>
      <c r="B4" s="200"/>
      <c r="C4" s="199" t="s">
        <v>3</v>
      </c>
      <c r="D4" s="200"/>
    </row>
    <row r="5" ht="18.75" customHeight="1" spans="1:4">
      <c r="A5" s="199" t="s">
        <v>4</v>
      </c>
      <c r="B5" s="199" t="s">
        <v>5</v>
      </c>
      <c r="C5" s="199" t="s">
        <v>6</v>
      </c>
      <c r="D5" s="199" t="s">
        <v>5</v>
      </c>
    </row>
    <row r="6" ht="16.5" customHeight="1" spans="1:4">
      <c r="A6" s="201" t="s">
        <v>130</v>
      </c>
      <c r="B6" s="76">
        <v>17249985.72</v>
      </c>
      <c r="C6" s="201" t="s">
        <v>131</v>
      </c>
      <c r="D6" s="76">
        <v>17249985.72</v>
      </c>
    </row>
    <row r="7" ht="16.5" customHeight="1" spans="1:4">
      <c r="A7" s="201" t="s">
        <v>132</v>
      </c>
      <c r="B7" s="76">
        <v>17249985.72</v>
      </c>
      <c r="C7" s="201" t="s">
        <v>133</v>
      </c>
      <c r="D7" s="76"/>
    </row>
    <row r="8" ht="16.5" customHeight="1" spans="1:4">
      <c r="A8" s="201" t="s">
        <v>134</v>
      </c>
      <c r="B8" s="76"/>
      <c r="C8" s="201" t="s">
        <v>135</v>
      </c>
      <c r="D8" s="76"/>
    </row>
    <row r="9" ht="16.5" customHeight="1" spans="1:4">
      <c r="A9" s="201" t="s">
        <v>136</v>
      </c>
      <c r="B9" s="76"/>
      <c r="C9" s="201" t="s">
        <v>137</v>
      </c>
      <c r="D9" s="76"/>
    </row>
    <row r="10" ht="16.5" customHeight="1" spans="1:4">
      <c r="A10" s="201" t="s">
        <v>138</v>
      </c>
      <c r="B10" s="76"/>
      <c r="C10" s="201" t="s">
        <v>139</v>
      </c>
      <c r="D10" s="76"/>
    </row>
    <row r="11" ht="16.5" customHeight="1" spans="1:4">
      <c r="A11" s="201" t="s">
        <v>132</v>
      </c>
      <c r="B11" s="76"/>
      <c r="C11" s="201" t="s">
        <v>140</v>
      </c>
      <c r="D11" s="76">
        <v>12278341</v>
      </c>
    </row>
    <row r="12" ht="16.5" customHeight="1" spans="1:4">
      <c r="A12" s="179" t="s">
        <v>134</v>
      </c>
      <c r="B12" s="76"/>
      <c r="C12" s="66" t="s">
        <v>141</v>
      </c>
      <c r="D12" s="76"/>
    </row>
    <row r="13" ht="16.5" customHeight="1" spans="1:4">
      <c r="A13" s="179" t="s">
        <v>136</v>
      </c>
      <c r="B13" s="76"/>
      <c r="C13" s="66" t="s">
        <v>142</v>
      </c>
      <c r="D13" s="76"/>
    </row>
    <row r="14" ht="16.5" customHeight="1" spans="1:4">
      <c r="A14" s="202"/>
      <c r="B14" s="76"/>
      <c r="C14" s="66" t="s">
        <v>143</v>
      </c>
      <c r="D14" s="76">
        <v>2234630.55</v>
      </c>
    </row>
    <row r="15" ht="16.5" customHeight="1" spans="1:4">
      <c r="A15" s="202"/>
      <c r="B15" s="76"/>
      <c r="C15" s="66" t="s">
        <v>144</v>
      </c>
      <c r="D15" s="76">
        <v>1503841.17</v>
      </c>
    </row>
    <row r="16" ht="16.5" customHeight="1" spans="1:4">
      <c r="A16" s="202"/>
      <c r="B16" s="76"/>
      <c r="C16" s="66" t="s">
        <v>145</v>
      </c>
      <c r="D16" s="76"/>
    </row>
    <row r="17" ht="16.5" customHeight="1" spans="1:4">
      <c r="A17" s="202"/>
      <c r="B17" s="76"/>
      <c r="C17" s="66" t="s">
        <v>146</v>
      </c>
      <c r="D17" s="76"/>
    </row>
    <row r="18" ht="16.5" customHeight="1" spans="1:4">
      <c r="A18" s="202"/>
      <c r="B18" s="76"/>
      <c r="C18" s="66" t="s">
        <v>147</v>
      </c>
      <c r="D18" s="76"/>
    </row>
    <row r="19" ht="16.5" customHeight="1" spans="1:4">
      <c r="A19" s="202"/>
      <c r="B19" s="76"/>
      <c r="C19" s="66" t="s">
        <v>148</v>
      </c>
      <c r="D19" s="76"/>
    </row>
    <row r="20" ht="16.5" customHeight="1" spans="1:4">
      <c r="A20" s="202"/>
      <c r="B20" s="76"/>
      <c r="C20" s="66" t="s">
        <v>149</v>
      </c>
      <c r="D20" s="76"/>
    </row>
    <row r="21" ht="16.5" customHeight="1" spans="1:4">
      <c r="A21" s="202"/>
      <c r="B21" s="76"/>
      <c r="C21" s="66" t="s">
        <v>150</v>
      </c>
      <c r="D21" s="76"/>
    </row>
    <row r="22" ht="16.5" customHeight="1" spans="1:4">
      <c r="A22" s="202"/>
      <c r="B22" s="76"/>
      <c r="C22" s="66" t="s">
        <v>151</v>
      </c>
      <c r="D22" s="76"/>
    </row>
    <row r="23" ht="16.5" customHeight="1" spans="1:4">
      <c r="A23" s="202"/>
      <c r="B23" s="76"/>
      <c r="C23" s="66" t="s">
        <v>152</v>
      </c>
      <c r="D23" s="76"/>
    </row>
    <row r="24" ht="16.5" customHeight="1" spans="1:4">
      <c r="A24" s="202"/>
      <c r="B24" s="76"/>
      <c r="C24" s="66" t="s">
        <v>153</v>
      </c>
      <c r="D24" s="76"/>
    </row>
    <row r="25" ht="16.5" customHeight="1" spans="1:4">
      <c r="A25" s="202"/>
      <c r="B25" s="76"/>
      <c r="C25" s="66" t="s">
        <v>154</v>
      </c>
      <c r="D25" s="76">
        <v>1233173</v>
      </c>
    </row>
    <row r="26" ht="16.5" customHeight="1" spans="1:4">
      <c r="A26" s="202"/>
      <c r="B26" s="76"/>
      <c r="C26" s="66" t="s">
        <v>155</v>
      </c>
      <c r="D26" s="76"/>
    </row>
    <row r="27" ht="16.5" customHeight="1" spans="1:4">
      <c r="A27" s="202"/>
      <c r="B27" s="76"/>
      <c r="C27" s="66" t="s">
        <v>156</v>
      </c>
      <c r="D27" s="76"/>
    </row>
    <row r="28" ht="16.5" customHeight="1" spans="1:4">
      <c r="A28" s="202"/>
      <c r="B28" s="76"/>
      <c r="C28" s="66" t="s">
        <v>157</v>
      </c>
      <c r="D28" s="76"/>
    </row>
    <row r="29" ht="16.5" customHeight="1" spans="1:4">
      <c r="A29" s="202"/>
      <c r="B29" s="76"/>
      <c r="C29" s="66" t="s">
        <v>158</v>
      </c>
      <c r="D29" s="76"/>
    </row>
    <row r="30" ht="16.5" customHeight="1" spans="1:4">
      <c r="A30" s="202"/>
      <c r="B30" s="76"/>
      <c r="C30" s="66" t="s">
        <v>159</v>
      </c>
      <c r="D30" s="76"/>
    </row>
    <row r="31" ht="16.5" customHeight="1" spans="1:4">
      <c r="A31" s="202"/>
      <c r="B31" s="76"/>
      <c r="C31" s="179" t="s">
        <v>160</v>
      </c>
      <c r="D31" s="76"/>
    </row>
    <row r="32" ht="16.5" customHeight="1" spans="1:4">
      <c r="A32" s="202"/>
      <c r="B32" s="76"/>
      <c r="C32" s="179" t="s">
        <v>161</v>
      </c>
      <c r="D32" s="76"/>
    </row>
    <row r="33" ht="16.5" customHeight="1" spans="1:4">
      <c r="A33" s="202"/>
      <c r="B33" s="76"/>
      <c r="C33" s="28" t="s">
        <v>162</v>
      </c>
      <c r="D33" s="76"/>
    </row>
    <row r="34" ht="15" customHeight="1" spans="1:4">
      <c r="A34" s="203" t="s">
        <v>50</v>
      </c>
      <c r="B34" s="204">
        <v>17249985.72</v>
      </c>
      <c r="C34" s="203" t="s">
        <v>51</v>
      </c>
      <c r="D34" s="204">
        <v>17249985.72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scale="80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topLeftCell="A4" workbookViewId="0">
      <selection activeCell="C22" sqref="C22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4:7">
      <c r="D1" s="169"/>
      <c r="F1" s="68"/>
      <c r="G1" s="174" t="s">
        <v>163</v>
      </c>
    </row>
    <row r="2" ht="41.25" customHeight="1" spans="1:7">
      <c r="A2" s="159" t="str">
        <f>"2025"&amp;"年一般公共预算支出预算表（按功能科目分类）"</f>
        <v>2025年一般公共预算支出预算表（按功能科目分类）</v>
      </c>
      <c r="B2" s="159"/>
      <c r="C2" s="159"/>
      <c r="D2" s="159"/>
      <c r="E2" s="159"/>
      <c r="F2" s="159"/>
      <c r="G2" s="159"/>
    </row>
    <row r="3" ht="18" customHeight="1" spans="1:7">
      <c r="A3" s="4" t="str">
        <f>"单位名称："&amp;"宜良职业技术学校"</f>
        <v>单位名称：宜良职业技术学校</v>
      </c>
      <c r="F3" s="155"/>
      <c r="G3" s="174" t="s">
        <v>1</v>
      </c>
    </row>
    <row r="4" ht="20.25" customHeight="1" spans="1:7">
      <c r="A4" s="192" t="s">
        <v>164</v>
      </c>
      <c r="B4" s="193"/>
      <c r="C4" s="160" t="s">
        <v>55</v>
      </c>
      <c r="D4" s="182" t="s">
        <v>75</v>
      </c>
      <c r="E4" s="11"/>
      <c r="F4" s="12"/>
      <c r="G4" s="171" t="s">
        <v>76</v>
      </c>
    </row>
    <row r="5" ht="20.25" customHeight="1" spans="1:7">
      <c r="A5" s="194" t="s">
        <v>72</v>
      </c>
      <c r="B5" s="194" t="s">
        <v>73</v>
      </c>
      <c r="C5" s="18"/>
      <c r="D5" s="165" t="s">
        <v>57</v>
      </c>
      <c r="E5" s="165" t="s">
        <v>165</v>
      </c>
      <c r="F5" s="165" t="s">
        <v>166</v>
      </c>
      <c r="G5" s="173"/>
    </row>
    <row r="6" ht="15" customHeight="1" spans="1:7">
      <c r="A6" s="57" t="s">
        <v>82</v>
      </c>
      <c r="B6" s="57" t="s">
        <v>83</v>
      </c>
      <c r="C6" s="57" t="s">
        <v>84</v>
      </c>
      <c r="D6" s="57" t="s">
        <v>85</v>
      </c>
      <c r="E6" s="57" t="s">
        <v>86</v>
      </c>
      <c r="F6" s="57" t="s">
        <v>87</v>
      </c>
      <c r="G6" s="57" t="s">
        <v>88</v>
      </c>
    </row>
    <row r="7" ht="18" customHeight="1" spans="1:7">
      <c r="A7" s="28" t="s">
        <v>97</v>
      </c>
      <c r="B7" s="28" t="s">
        <v>98</v>
      </c>
      <c r="C7" s="76">
        <v>12278341</v>
      </c>
      <c r="D7" s="76">
        <v>12278341</v>
      </c>
      <c r="E7" s="76">
        <v>11125441</v>
      </c>
      <c r="F7" s="76">
        <v>1152900</v>
      </c>
      <c r="G7" s="76"/>
    </row>
    <row r="8" ht="18" customHeight="1" spans="1:7">
      <c r="A8" s="195" t="s">
        <v>99</v>
      </c>
      <c r="B8" s="195" t="s">
        <v>100</v>
      </c>
      <c r="C8" s="76">
        <v>12278341</v>
      </c>
      <c r="D8" s="76">
        <v>12278341</v>
      </c>
      <c r="E8" s="76">
        <v>11125441</v>
      </c>
      <c r="F8" s="76">
        <v>1152900</v>
      </c>
      <c r="G8" s="76"/>
    </row>
    <row r="9" ht="18" customHeight="1" spans="1:7">
      <c r="A9" s="196" t="s">
        <v>101</v>
      </c>
      <c r="B9" s="196" t="s">
        <v>102</v>
      </c>
      <c r="C9" s="76">
        <v>12278341</v>
      </c>
      <c r="D9" s="76">
        <v>12278341</v>
      </c>
      <c r="E9" s="76">
        <v>11125441</v>
      </c>
      <c r="F9" s="76">
        <v>1152900</v>
      </c>
      <c r="G9" s="76"/>
    </row>
    <row r="10" ht="18" customHeight="1" spans="1:7">
      <c r="A10" s="28" t="s">
        <v>103</v>
      </c>
      <c r="B10" s="28" t="s">
        <v>104</v>
      </c>
      <c r="C10" s="76">
        <v>2234630.55</v>
      </c>
      <c r="D10" s="76">
        <v>2234630.55</v>
      </c>
      <c r="E10" s="76">
        <v>2234630.55</v>
      </c>
      <c r="F10" s="76"/>
      <c r="G10" s="76"/>
    </row>
    <row r="11" ht="18" customHeight="1" spans="1:7">
      <c r="A11" s="195" t="s">
        <v>105</v>
      </c>
      <c r="B11" s="195" t="s">
        <v>106</v>
      </c>
      <c r="C11" s="76">
        <v>2234630.55</v>
      </c>
      <c r="D11" s="76">
        <v>2234630.55</v>
      </c>
      <c r="E11" s="76">
        <v>2234630.55</v>
      </c>
      <c r="F11" s="76"/>
      <c r="G11" s="76"/>
    </row>
    <row r="12" ht="18" customHeight="1" spans="1:7">
      <c r="A12" s="196" t="s">
        <v>107</v>
      </c>
      <c r="B12" s="196" t="s">
        <v>108</v>
      </c>
      <c r="C12" s="76">
        <v>230400</v>
      </c>
      <c r="D12" s="76">
        <v>230400</v>
      </c>
      <c r="E12" s="76">
        <v>230400</v>
      </c>
      <c r="F12" s="76"/>
      <c r="G12" s="76"/>
    </row>
    <row r="13" ht="18" customHeight="1" spans="1:7">
      <c r="A13" s="196" t="s">
        <v>109</v>
      </c>
      <c r="B13" s="196" t="s">
        <v>110</v>
      </c>
      <c r="C13" s="76">
        <v>1644230.55</v>
      </c>
      <c r="D13" s="76">
        <v>1644230.55</v>
      </c>
      <c r="E13" s="76">
        <v>1644230.55</v>
      </c>
      <c r="F13" s="76"/>
      <c r="G13" s="76"/>
    </row>
    <row r="14" ht="18" customHeight="1" spans="1:7">
      <c r="A14" s="196" t="s">
        <v>111</v>
      </c>
      <c r="B14" s="196" t="s">
        <v>112</v>
      </c>
      <c r="C14" s="76">
        <v>360000</v>
      </c>
      <c r="D14" s="76">
        <v>360000</v>
      </c>
      <c r="E14" s="76">
        <v>360000</v>
      </c>
      <c r="F14" s="76"/>
      <c r="G14" s="76"/>
    </row>
    <row r="15" ht="18" customHeight="1" spans="1:7">
      <c r="A15" s="28" t="s">
        <v>113</v>
      </c>
      <c r="B15" s="28" t="s">
        <v>114</v>
      </c>
      <c r="C15" s="76">
        <v>1503841.17</v>
      </c>
      <c r="D15" s="76">
        <v>1503841.17</v>
      </c>
      <c r="E15" s="76">
        <v>1503841.17</v>
      </c>
      <c r="F15" s="76"/>
      <c r="G15" s="76"/>
    </row>
    <row r="16" ht="18" customHeight="1" spans="1:7">
      <c r="A16" s="195" t="s">
        <v>115</v>
      </c>
      <c r="B16" s="195" t="s">
        <v>116</v>
      </c>
      <c r="C16" s="76">
        <v>1503841.17</v>
      </c>
      <c r="D16" s="76">
        <v>1503841.17</v>
      </c>
      <c r="E16" s="76">
        <v>1503841.17</v>
      </c>
      <c r="F16" s="76"/>
      <c r="G16" s="76"/>
    </row>
    <row r="17" ht="18" customHeight="1" spans="1:7">
      <c r="A17" s="196" t="s">
        <v>117</v>
      </c>
      <c r="B17" s="196" t="s">
        <v>118</v>
      </c>
      <c r="C17" s="76">
        <v>867674.84</v>
      </c>
      <c r="D17" s="76">
        <v>867674.84</v>
      </c>
      <c r="E17" s="76">
        <v>867674.84</v>
      </c>
      <c r="F17" s="76"/>
      <c r="G17" s="76"/>
    </row>
    <row r="18" ht="18" customHeight="1" spans="1:7">
      <c r="A18" s="196" t="s">
        <v>119</v>
      </c>
      <c r="B18" s="196" t="s">
        <v>120</v>
      </c>
      <c r="C18" s="76">
        <v>595686.33</v>
      </c>
      <c r="D18" s="76">
        <v>595686.33</v>
      </c>
      <c r="E18" s="76">
        <v>595686.33</v>
      </c>
      <c r="F18" s="76"/>
      <c r="G18" s="76"/>
    </row>
    <row r="19" ht="18" customHeight="1" spans="1:7">
      <c r="A19" s="196" t="s">
        <v>121</v>
      </c>
      <c r="B19" s="196" t="s">
        <v>122</v>
      </c>
      <c r="C19" s="76">
        <v>40480</v>
      </c>
      <c r="D19" s="76">
        <v>40480</v>
      </c>
      <c r="E19" s="76">
        <v>40480</v>
      </c>
      <c r="F19" s="76"/>
      <c r="G19" s="76"/>
    </row>
    <row r="20" ht="18" customHeight="1" spans="1:7">
      <c r="A20" s="28" t="s">
        <v>123</v>
      </c>
      <c r="B20" s="28" t="s">
        <v>124</v>
      </c>
      <c r="C20" s="76">
        <v>1233173</v>
      </c>
      <c r="D20" s="76">
        <v>1233173</v>
      </c>
      <c r="E20" s="76">
        <v>1233173</v>
      </c>
      <c r="F20" s="76"/>
      <c r="G20" s="76"/>
    </row>
    <row r="21" ht="18" customHeight="1" spans="1:7">
      <c r="A21" s="195" t="s">
        <v>125</v>
      </c>
      <c r="B21" s="195" t="s">
        <v>126</v>
      </c>
      <c r="C21" s="76">
        <v>1233173</v>
      </c>
      <c r="D21" s="76">
        <v>1233173</v>
      </c>
      <c r="E21" s="76">
        <v>1233173</v>
      </c>
      <c r="F21" s="76"/>
      <c r="G21" s="76"/>
    </row>
    <row r="22" ht="18" customHeight="1" spans="1:7">
      <c r="A22" s="196" t="s">
        <v>127</v>
      </c>
      <c r="B22" s="196" t="s">
        <v>128</v>
      </c>
      <c r="C22" s="76">
        <v>1233173</v>
      </c>
      <c r="D22" s="76">
        <v>1233173</v>
      </c>
      <c r="E22" s="76">
        <v>1233173</v>
      </c>
      <c r="F22" s="76"/>
      <c r="G22" s="76"/>
    </row>
    <row r="23" ht="18" customHeight="1" spans="1:7">
      <c r="A23" s="75" t="s">
        <v>167</v>
      </c>
      <c r="B23" s="197" t="s">
        <v>167</v>
      </c>
      <c r="C23" s="76">
        <v>17249985.72</v>
      </c>
      <c r="D23" s="76">
        <v>17249985.72</v>
      </c>
      <c r="E23" s="76">
        <v>16097085.72</v>
      </c>
      <c r="F23" s="76">
        <v>1152900</v>
      </c>
      <c r="G23" s="76"/>
    </row>
  </sheetData>
  <mergeCells count="6">
    <mergeCell ref="A2:G2"/>
    <mergeCell ref="A4:B4"/>
    <mergeCell ref="D4:F4"/>
    <mergeCell ref="A23:B23"/>
    <mergeCell ref="C4:C5"/>
    <mergeCell ref="G4:G5"/>
  </mergeCells>
  <printOptions horizontalCentered="1"/>
  <pageMargins left="0.37" right="0.37" top="0.56" bottom="0.56" header="0.48" footer="0.48"/>
  <pageSetup paperSize="9" scale="75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selection activeCell="C20" sqref="C20"/>
    </sheetView>
  </sheetViews>
  <sheetFormatPr defaultColWidth="10.4259259259259" defaultRowHeight="14.25" customHeight="1" outlineLevelRow="7" outlineLevelCol="5"/>
  <cols>
    <col min="1" max="6" width="28.1388888888889" customWidth="1"/>
  </cols>
  <sheetData>
    <row r="1" customHeight="1" spans="1:6">
      <c r="A1" s="41"/>
      <c r="B1" s="41"/>
      <c r="C1" s="41"/>
      <c r="D1" s="41"/>
      <c r="E1" s="40"/>
      <c r="F1" s="187" t="s">
        <v>168</v>
      </c>
    </row>
    <row r="2" ht="41.25" customHeight="1" spans="1:6">
      <c r="A2" s="188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89" t="str">
        <f>"单位名称："&amp;"宜良职业技术学校"</f>
        <v>单位名称：宜良职业技术学校</v>
      </c>
      <c r="B3" s="190"/>
      <c r="D3" s="41"/>
      <c r="E3" s="40"/>
      <c r="F3" s="61" t="s">
        <v>1</v>
      </c>
    </row>
    <row r="4" ht="27" customHeight="1" spans="1:6">
      <c r="A4" s="45" t="s">
        <v>169</v>
      </c>
      <c r="B4" s="45" t="s">
        <v>170</v>
      </c>
      <c r="C4" s="47" t="s">
        <v>171</v>
      </c>
      <c r="D4" s="45"/>
      <c r="E4" s="46"/>
      <c r="F4" s="45" t="s">
        <v>172</v>
      </c>
    </row>
    <row r="5" ht="28.5" customHeight="1" spans="1:6">
      <c r="A5" s="191"/>
      <c r="B5" s="49"/>
      <c r="C5" s="46" t="s">
        <v>57</v>
      </c>
      <c r="D5" s="46" t="s">
        <v>173</v>
      </c>
      <c r="E5" s="46" t="s">
        <v>174</v>
      </c>
      <c r="F5" s="48"/>
    </row>
    <row r="6" ht="17.25" customHeight="1" spans="1:6">
      <c r="A6" s="53" t="s">
        <v>82</v>
      </c>
      <c r="B6" s="53" t="s">
        <v>83</v>
      </c>
      <c r="C6" s="53" t="s">
        <v>84</v>
      </c>
      <c r="D6" s="53" t="s">
        <v>85</v>
      </c>
      <c r="E6" s="53" t="s">
        <v>86</v>
      </c>
      <c r="F6" s="53" t="s">
        <v>87</v>
      </c>
    </row>
    <row r="7" ht="17.25" customHeight="1" spans="1:6">
      <c r="A7" s="76"/>
      <c r="B7" s="76"/>
      <c r="C7" s="76"/>
      <c r="D7" s="76"/>
      <c r="E7" s="76"/>
      <c r="F7" s="76"/>
    </row>
    <row r="8" customHeight="1" spans="2:2">
      <c r="B8" t="s">
        <v>175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scale="6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3"/>
  <sheetViews>
    <sheetView showZeros="0" topLeftCell="G9" workbookViewId="0">
      <selection activeCell="J16" sqref="J16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87037037037" customWidth="1"/>
    <col min="5" max="5" width="10.1388888888889" customWidth="1"/>
    <col min="6" max="6" width="17.5740740740741" customWidth="1"/>
    <col min="7" max="7" width="10.287037037037" customWidth="1"/>
    <col min="8" max="8" width="23" customWidth="1"/>
    <col min="9" max="24" width="18.712962962963" customWidth="1"/>
  </cols>
  <sheetData>
    <row r="1" ht="13.5" customHeight="1" spans="2:24">
      <c r="B1" s="169"/>
      <c r="C1" s="175"/>
      <c r="E1" s="176"/>
      <c r="F1" s="176"/>
      <c r="G1" s="176"/>
      <c r="H1" s="176"/>
      <c r="I1" s="80"/>
      <c r="J1" s="80"/>
      <c r="K1" s="80"/>
      <c r="L1" s="80"/>
      <c r="M1" s="80"/>
      <c r="N1" s="80"/>
      <c r="R1" s="80"/>
      <c r="V1" s="175"/>
      <c r="X1" s="2" t="s">
        <v>176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"单位名称："&amp;"宜良职业技术学校"</f>
        <v>单位名称：宜良职业技术学校</v>
      </c>
      <c r="B3" s="5"/>
      <c r="C3" s="177"/>
      <c r="D3" s="177"/>
      <c r="E3" s="177"/>
      <c r="F3" s="177"/>
      <c r="G3" s="177"/>
      <c r="H3" s="177"/>
      <c r="I3" s="82"/>
      <c r="J3" s="82"/>
      <c r="K3" s="82"/>
      <c r="L3" s="82"/>
      <c r="M3" s="82"/>
      <c r="N3" s="82"/>
      <c r="O3" s="6"/>
      <c r="P3" s="6"/>
      <c r="Q3" s="6"/>
      <c r="R3" s="82"/>
      <c r="V3" s="175"/>
      <c r="X3" s="2" t="s">
        <v>1</v>
      </c>
    </row>
    <row r="4" ht="18" customHeight="1" spans="1:24">
      <c r="A4" s="8" t="s">
        <v>177</v>
      </c>
      <c r="B4" s="8" t="s">
        <v>178</v>
      </c>
      <c r="C4" s="8" t="s">
        <v>179</v>
      </c>
      <c r="D4" s="8" t="s">
        <v>180</v>
      </c>
      <c r="E4" s="8" t="s">
        <v>181</v>
      </c>
      <c r="F4" s="8" t="s">
        <v>182</v>
      </c>
      <c r="G4" s="8" t="s">
        <v>183</v>
      </c>
      <c r="H4" s="8" t="s">
        <v>184</v>
      </c>
      <c r="I4" s="182" t="s">
        <v>185</v>
      </c>
      <c r="J4" s="77" t="s">
        <v>185</v>
      </c>
      <c r="K4" s="77"/>
      <c r="L4" s="77"/>
      <c r="M4" s="77"/>
      <c r="N4" s="77"/>
      <c r="O4" s="11"/>
      <c r="P4" s="11"/>
      <c r="Q4" s="11"/>
      <c r="R4" s="98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62"/>
      <c r="D5" s="13"/>
      <c r="E5" s="13"/>
      <c r="F5" s="13"/>
      <c r="G5" s="13"/>
      <c r="H5" s="13"/>
      <c r="I5" s="160" t="s">
        <v>186</v>
      </c>
      <c r="J5" s="182" t="s">
        <v>58</v>
      </c>
      <c r="K5" s="77"/>
      <c r="L5" s="77"/>
      <c r="M5" s="77"/>
      <c r="N5" s="78"/>
      <c r="O5" s="10" t="s">
        <v>187</v>
      </c>
      <c r="P5" s="11"/>
      <c r="Q5" s="12"/>
      <c r="R5" s="8" t="s">
        <v>61</v>
      </c>
      <c r="S5" s="182" t="s">
        <v>62</v>
      </c>
      <c r="T5" s="98" t="s">
        <v>64</v>
      </c>
      <c r="U5" s="77" t="s">
        <v>62</v>
      </c>
      <c r="V5" s="98" t="s">
        <v>66</v>
      </c>
      <c r="W5" s="98" t="s">
        <v>67</v>
      </c>
      <c r="X5" s="186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83" t="s">
        <v>188</v>
      </c>
      <c r="K6" s="8" t="s">
        <v>189</v>
      </c>
      <c r="L6" s="8" t="s">
        <v>190</v>
      </c>
      <c r="M6" s="8" t="s">
        <v>191</v>
      </c>
      <c r="N6" s="8" t="s">
        <v>192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193</v>
      </c>
      <c r="V6" s="8" t="s">
        <v>66</v>
      </c>
      <c r="W6" s="8" t="s">
        <v>67</v>
      </c>
      <c r="X6" s="8" t="s">
        <v>68</v>
      </c>
    </row>
    <row r="7" ht="37.5" customHeight="1" spans="1:24">
      <c r="A7" s="178"/>
      <c r="B7" s="18"/>
      <c r="C7" s="178"/>
      <c r="D7" s="178"/>
      <c r="E7" s="178"/>
      <c r="F7" s="178"/>
      <c r="G7" s="178"/>
      <c r="H7" s="178"/>
      <c r="I7" s="178"/>
      <c r="J7" s="184" t="s">
        <v>57</v>
      </c>
      <c r="K7" s="16" t="s">
        <v>194</v>
      </c>
      <c r="L7" s="16" t="s">
        <v>190</v>
      </c>
      <c r="M7" s="16" t="s">
        <v>191</v>
      </c>
      <c r="N7" s="16" t="s">
        <v>192</v>
      </c>
      <c r="O7" s="16" t="s">
        <v>190</v>
      </c>
      <c r="P7" s="16" t="s">
        <v>191</v>
      </c>
      <c r="Q7" s="16" t="s">
        <v>192</v>
      </c>
      <c r="R7" s="16" t="s">
        <v>61</v>
      </c>
      <c r="S7" s="16" t="s">
        <v>57</v>
      </c>
      <c r="T7" s="16" t="s">
        <v>64</v>
      </c>
      <c r="U7" s="16" t="s">
        <v>193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79" t="s">
        <v>195</v>
      </c>
      <c r="B9" s="179" t="s">
        <v>70</v>
      </c>
      <c r="C9" s="179" t="s">
        <v>196</v>
      </c>
      <c r="D9" s="179" t="s">
        <v>197</v>
      </c>
      <c r="E9" s="179" t="s">
        <v>101</v>
      </c>
      <c r="F9" s="179" t="s">
        <v>102</v>
      </c>
      <c r="G9" s="179" t="s">
        <v>198</v>
      </c>
      <c r="H9" s="179" t="s">
        <v>199</v>
      </c>
      <c r="I9" s="76">
        <v>4911348</v>
      </c>
      <c r="J9" s="76">
        <v>4911348</v>
      </c>
      <c r="K9" s="76"/>
      <c r="L9" s="76"/>
      <c r="M9" s="76">
        <v>4911348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79" t="s">
        <v>195</v>
      </c>
      <c r="B10" s="179" t="s">
        <v>70</v>
      </c>
      <c r="C10" s="179" t="s">
        <v>196</v>
      </c>
      <c r="D10" s="179" t="s">
        <v>197</v>
      </c>
      <c r="E10" s="179" t="s">
        <v>101</v>
      </c>
      <c r="F10" s="179" t="s">
        <v>102</v>
      </c>
      <c r="G10" s="179" t="s">
        <v>200</v>
      </c>
      <c r="H10" s="179" t="s">
        <v>201</v>
      </c>
      <c r="I10" s="76">
        <v>312900</v>
      </c>
      <c r="J10" s="76">
        <v>312900</v>
      </c>
      <c r="K10" s="185"/>
      <c r="L10" s="185"/>
      <c r="M10" s="76">
        <v>312900</v>
      </c>
      <c r="N10" s="185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79" t="s">
        <v>195</v>
      </c>
      <c r="B11" s="179" t="s">
        <v>70</v>
      </c>
      <c r="C11" s="179" t="s">
        <v>196</v>
      </c>
      <c r="D11" s="179" t="s">
        <v>197</v>
      </c>
      <c r="E11" s="179" t="s">
        <v>101</v>
      </c>
      <c r="F11" s="179" t="s">
        <v>102</v>
      </c>
      <c r="G11" s="179" t="s">
        <v>202</v>
      </c>
      <c r="H11" s="179" t="s">
        <v>203</v>
      </c>
      <c r="I11" s="76">
        <v>409279</v>
      </c>
      <c r="J11" s="76">
        <v>409279</v>
      </c>
      <c r="K11" s="185"/>
      <c r="L11" s="185"/>
      <c r="M11" s="76">
        <v>409279</v>
      </c>
      <c r="N11" s="185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79" t="s">
        <v>195</v>
      </c>
      <c r="B12" s="179" t="s">
        <v>70</v>
      </c>
      <c r="C12" s="179" t="s">
        <v>196</v>
      </c>
      <c r="D12" s="179" t="s">
        <v>197</v>
      </c>
      <c r="E12" s="179" t="s">
        <v>101</v>
      </c>
      <c r="F12" s="179" t="s">
        <v>102</v>
      </c>
      <c r="G12" s="179" t="s">
        <v>204</v>
      </c>
      <c r="H12" s="179" t="s">
        <v>205</v>
      </c>
      <c r="I12" s="76">
        <v>772800</v>
      </c>
      <c r="J12" s="76">
        <v>772800</v>
      </c>
      <c r="K12" s="185"/>
      <c r="L12" s="185"/>
      <c r="M12" s="76">
        <v>772800</v>
      </c>
      <c r="N12" s="185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79" t="s">
        <v>195</v>
      </c>
      <c r="B13" s="179" t="s">
        <v>70</v>
      </c>
      <c r="C13" s="179" t="s">
        <v>196</v>
      </c>
      <c r="D13" s="179" t="s">
        <v>197</v>
      </c>
      <c r="E13" s="179" t="s">
        <v>101</v>
      </c>
      <c r="F13" s="179" t="s">
        <v>102</v>
      </c>
      <c r="G13" s="179" t="s">
        <v>204</v>
      </c>
      <c r="H13" s="179" t="s">
        <v>205</v>
      </c>
      <c r="I13" s="76">
        <v>957060</v>
      </c>
      <c r="J13" s="76">
        <v>957060</v>
      </c>
      <c r="K13" s="185"/>
      <c r="L13" s="185"/>
      <c r="M13" s="76">
        <v>957060</v>
      </c>
      <c r="N13" s="185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79" t="s">
        <v>195</v>
      </c>
      <c r="B14" s="179" t="s">
        <v>70</v>
      </c>
      <c r="C14" s="179" t="s">
        <v>196</v>
      </c>
      <c r="D14" s="179" t="s">
        <v>197</v>
      </c>
      <c r="E14" s="179" t="s">
        <v>101</v>
      </c>
      <c r="F14" s="179" t="s">
        <v>102</v>
      </c>
      <c r="G14" s="179" t="s">
        <v>204</v>
      </c>
      <c r="H14" s="179" t="s">
        <v>205</v>
      </c>
      <c r="I14" s="76">
        <v>1749960</v>
      </c>
      <c r="J14" s="76">
        <v>1749960</v>
      </c>
      <c r="K14" s="185"/>
      <c r="L14" s="185"/>
      <c r="M14" s="76">
        <v>1749960</v>
      </c>
      <c r="N14" s="185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79" t="s">
        <v>195</v>
      </c>
      <c r="B15" s="179" t="s">
        <v>70</v>
      </c>
      <c r="C15" s="179" t="s">
        <v>196</v>
      </c>
      <c r="D15" s="179" t="s">
        <v>197</v>
      </c>
      <c r="E15" s="179" t="s">
        <v>101</v>
      </c>
      <c r="F15" s="179" t="s">
        <v>102</v>
      </c>
      <c r="G15" s="179" t="s">
        <v>204</v>
      </c>
      <c r="H15" s="179" t="s">
        <v>205</v>
      </c>
      <c r="I15" s="76">
        <v>1943094</v>
      </c>
      <c r="J15" s="76">
        <v>1943094</v>
      </c>
      <c r="K15" s="185"/>
      <c r="L15" s="185"/>
      <c r="M15" s="76">
        <v>1943094</v>
      </c>
      <c r="N15" s="185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79" t="s">
        <v>195</v>
      </c>
      <c r="B16" s="179" t="s">
        <v>70</v>
      </c>
      <c r="C16" s="179" t="s">
        <v>206</v>
      </c>
      <c r="D16" s="179" t="s">
        <v>207</v>
      </c>
      <c r="E16" s="179" t="s">
        <v>109</v>
      </c>
      <c r="F16" s="179" t="s">
        <v>110</v>
      </c>
      <c r="G16" s="179" t="s">
        <v>208</v>
      </c>
      <c r="H16" s="179" t="s">
        <v>209</v>
      </c>
      <c r="I16" s="76">
        <v>1644230.55</v>
      </c>
      <c r="J16" s="76">
        <v>1644230.55</v>
      </c>
      <c r="K16" s="185"/>
      <c r="L16" s="185"/>
      <c r="M16" s="76">
        <v>1644230.55</v>
      </c>
      <c r="N16" s="185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79" t="s">
        <v>195</v>
      </c>
      <c r="B17" s="179" t="s">
        <v>70</v>
      </c>
      <c r="C17" s="179" t="s">
        <v>206</v>
      </c>
      <c r="D17" s="179" t="s">
        <v>207</v>
      </c>
      <c r="E17" s="179" t="s">
        <v>111</v>
      </c>
      <c r="F17" s="179" t="s">
        <v>112</v>
      </c>
      <c r="G17" s="179" t="s">
        <v>210</v>
      </c>
      <c r="H17" s="179" t="s">
        <v>211</v>
      </c>
      <c r="I17" s="76">
        <v>360000</v>
      </c>
      <c r="J17" s="76">
        <v>360000</v>
      </c>
      <c r="K17" s="185"/>
      <c r="L17" s="185"/>
      <c r="M17" s="76">
        <v>360000</v>
      </c>
      <c r="N17" s="185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79" t="s">
        <v>195</v>
      </c>
      <c r="B18" s="179" t="s">
        <v>70</v>
      </c>
      <c r="C18" s="179" t="s">
        <v>206</v>
      </c>
      <c r="D18" s="179" t="s">
        <v>207</v>
      </c>
      <c r="E18" s="179" t="s">
        <v>117</v>
      </c>
      <c r="F18" s="179" t="s">
        <v>118</v>
      </c>
      <c r="G18" s="179" t="s">
        <v>212</v>
      </c>
      <c r="H18" s="179" t="s">
        <v>213</v>
      </c>
      <c r="I18" s="76">
        <v>47564</v>
      </c>
      <c r="J18" s="76">
        <v>47564</v>
      </c>
      <c r="K18" s="185"/>
      <c r="L18" s="185"/>
      <c r="M18" s="76">
        <v>47564</v>
      </c>
      <c r="N18" s="185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79" t="s">
        <v>195</v>
      </c>
      <c r="B19" s="179" t="s">
        <v>70</v>
      </c>
      <c r="C19" s="179" t="s">
        <v>206</v>
      </c>
      <c r="D19" s="179" t="s">
        <v>207</v>
      </c>
      <c r="E19" s="179" t="s">
        <v>117</v>
      </c>
      <c r="F19" s="179" t="s">
        <v>118</v>
      </c>
      <c r="G19" s="179" t="s">
        <v>212</v>
      </c>
      <c r="H19" s="179" t="s">
        <v>213</v>
      </c>
      <c r="I19" s="76">
        <v>811838.84</v>
      </c>
      <c r="J19" s="76">
        <v>811838.84</v>
      </c>
      <c r="K19" s="185"/>
      <c r="L19" s="185"/>
      <c r="M19" s="76">
        <v>811838.84</v>
      </c>
      <c r="N19" s="185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79" t="s">
        <v>195</v>
      </c>
      <c r="B20" s="179" t="s">
        <v>70</v>
      </c>
      <c r="C20" s="179" t="s">
        <v>206</v>
      </c>
      <c r="D20" s="179" t="s">
        <v>207</v>
      </c>
      <c r="E20" s="179" t="s">
        <v>117</v>
      </c>
      <c r="F20" s="179" t="s">
        <v>118</v>
      </c>
      <c r="G20" s="179" t="s">
        <v>212</v>
      </c>
      <c r="H20" s="179" t="s">
        <v>213</v>
      </c>
      <c r="I20" s="76">
        <v>8272</v>
      </c>
      <c r="J20" s="76">
        <v>8272</v>
      </c>
      <c r="K20" s="185"/>
      <c r="L20" s="185"/>
      <c r="M20" s="76">
        <v>8272</v>
      </c>
      <c r="N20" s="185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79" t="s">
        <v>195</v>
      </c>
      <c r="B21" s="179" t="s">
        <v>70</v>
      </c>
      <c r="C21" s="179" t="s">
        <v>206</v>
      </c>
      <c r="D21" s="179" t="s">
        <v>207</v>
      </c>
      <c r="E21" s="179" t="s">
        <v>119</v>
      </c>
      <c r="F21" s="179" t="s">
        <v>120</v>
      </c>
      <c r="G21" s="179" t="s">
        <v>214</v>
      </c>
      <c r="H21" s="179" t="s">
        <v>215</v>
      </c>
      <c r="I21" s="76">
        <v>513822.05</v>
      </c>
      <c r="J21" s="76">
        <v>513822.05</v>
      </c>
      <c r="K21" s="185"/>
      <c r="L21" s="185"/>
      <c r="M21" s="76">
        <v>513822.05</v>
      </c>
      <c r="N21" s="185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79" t="s">
        <v>195</v>
      </c>
      <c r="B22" s="179" t="s">
        <v>70</v>
      </c>
      <c r="C22" s="179" t="s">
        <v>206</v>
      </c>
      <c r="D22" s="179" t="s">
        <v>207</v>
      </c>
      <c r="E22" s="179" t="s">
        <v>119</v>
      </c>
      <c r="F22" s="179" t="s">
        <v>120</v>
      </c>
      <c r="G22" s="179" t="s">
        <v>214</v>
      </c>
      <c r="H22" s="179" t="s">
        <v>215</v>
      </c>
      <c r="I22" s="76">
        <v>81864.28</v>
      </c>
      <c r="J22" s="76">
        <v>81864.28</v>
      </c>
      <c r="K22" s="185"/>
      <c r="L22" s="185"/>
      <c r="M22" s="76">
        <v>81864.28</v>
      </c>
      <c r="N22" s="185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79" t="s">
        <v>195</v>
      </c>
      <c r="B23" s="179" t="s">
        <v>70</v>
      </c>
      <c r="C23" s="179" t="s">
        <v>206</v>
      </c>
      <c r="D23" s="179" t="s">
        <v>207</v>
      </c>
      <c r="E23" s="179" t="s">
        <v>101</v>
      </c>
      <c r="F23" s="179" t="s">
        <v>102</v>
      </c>
      <c r="G23" s="179" t="s">
        <v>216</v>
      </c>
      <c r="H23" s="179" t="s">
        <v>217</v>
      </c>
      <c r="I23" s="76">
        <v>69000</v>
      </c>
      <c r="J23" s="76">
        <v>69000</v>
      </c>
      <c r="K23" s="185"/>
      <c r="L23" s="185"/>
      <c r="M23" s="76">
        <v>69000</v>
      </c>
      <c r="N23" s="185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79" t="s">
        <v>195</v>
      </c>
      <c r="B24" s="179" t="s">
        <v>70</v>
      </c>
      <c r="C24" s="179" t="s">
        <v>206</v>
      </c>
      <c r="D24" s="179" t="s">
        <v>207</v>
      </c>
      <c r="E24" s="179" t="s">
        <v>121</v>
      </c>
      <c r="F24" s="179" t="s">
        <v>122</v>
      </c>
      <c r="G24" s="179" t="s">
        <v>216</v>
      </c>
      <c r="H24" s="179" t="s">
        <v>217</v>
      </c>
      <c r="I24" s="76">
        <v>40480</v>
      </c>
      <c r="J24" s="76">
        <v>40480</v>
      </c>
      <c r="K24" s="185"/>
      <c r="L24" s="185"/>
      <c r="M24" s="76">
        <v>40480</v>
      </c>
      <c r="N24" s="185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79" t="s">
        <v>195</v>
      </c>
      <c r="B25" s="179" t="s">
        <v>70</v>
      </c>
      <c r="C25" s="179" t="s">
        <v>218</v>
      </c>
      <c r="D25" s="179" t="s">
        <v>128</v>
      </c>
      <c r="E25" s="179" t="s">
        <v>127</v>
      </c>
      <c r="F25" s="179" t="s">
        <v>128</v>
      </c>
      <c r="G25" s="179" t="s">
        <v>219</v>
      </c>
      <c r="H25" s="179" t="s">
        <v>128</v>
      </c>
      <c r="I25" s="76">
        <v>1233173</v>
      </c>
      <c r="J25" s="76">
        <v>1233173</v>
      </c>
      <c r="K25" s="185"/>
      <c r="L25" s="185"/>
      <c r="M25" s="76">
        <v>1233173</v>
      </c>
      <c r="N25" s="185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79" t="s">
        <v>195</v>
      </c>
      <c r="B26" s="179" t="s">
        <v>70</v>
      </c>
      <c r="C26" s="179" t="s">
        <v>220</v>
      </c>
      <c r="D26" s="179" t="s">
        <v>221</v>
      </c>
      <c r="E26" s="179" t="s">
        <v>107</v>
      </c>
      <c r="F26" s="179" t="s">
        <v>108</v>
      </c>
      <c r="G26" s="179" t="s">
        <v>222</v>
      </c>
      <c r="H26" s="179" t="s">
        <v>223</v>
      </c>
      <c r="I26" s="76">
        <v>230400</v>
      </c>
      <c r="J26" s="76">
        <v>230400</v>
      </c>
      <c r="K26" s="185"/>
      <c r="L26" s="185"/>
      <c r="M26" s="76">
        <v>230400</v>
      </c>
      <c r="N26" s="185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79" t="s">
        <v>195</v>
      </c>
      <c r="B27" s="179" t="s">
        <v>70</v>
      </c>
      <c r="C27" s="179" t="s">
        <v>224</v>
      </c>
      <c r="D27" s="179" t="s">
        <v>225</v>
      </c>
      <c r="E27" s="179" t="s">
        <v>101</v>
      </c>
      <c r="F27" s="179" t="s">
        <v>102</v>
      </c>
      <c r="G27" s="179" t="s">
        <v>226</v>
      </c>
      <c r="H27" s="179" t="s">
        <v>227</v>
      </c>
      <c r="I27" s="76">
        <v>600000</v>
      </c>
      <c r="J27" s="76">
        <v>600000</v>
      </c>
      <c r="K27" s="185"/>
      <c r="L27" s="185"/>
      <c r="M27" s="76">
        <v>600000</v>
      </c>
      <c r="N27" s="185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79" t="s">
        <v>195</v>
      </c>
      <c r="B28" s="179" t="s">
        <v>70</v>
      </c>
      <c r="C28" s="179" t="s">
        <v>224</v>
      </c>
      <c r="D28" s="179" t="s">
        <v>225</v>
      </c>
      <c r="E28" s="179" t="s">
        <v>101</v>
      </c>
      <c r="F28" s="179" t="s">
        <v>102</v>
      </c>
      <c r="G28" s="179" t="s">
        <v>228</v>
      </c>
      <c r="H28" s="179" t="s">
        <v>229</v>
      </c>
      <c r="I28" s="76">
        <v>75000</v>
      </c>
      <c r="J28" s="76">
        <v>75000</v>
      </c>
      <c r="K28" s="185"/>
      <c r="L28" s="185"/>
      <c r="M28" s="76">
        <v>75000</v>
      </c>
      <c r="N28" s="185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79" t="s">
        <v>195</v>
      </c>
      <c r="B29" s="179" t="s">
        <v>70</v>
      </c>
      <c r="C29" s="179" t="s">
        <v>224</v>
      </c>
      <c r="D29" s="179" t="s">
        <v>225</v>
      </c>
      <c r="E29" s="179" t="s">
        <v>101</v>
      </c>
      <c r="F29" s="179" t="s">
        <v>102</v>
      </c>
      <c r="G29" s="179" t="s">
        <v>230</v>
      </c>
      <c r="H29" s="179" t="s">
        <v>231</v>
      </c>
      <c r="I29" s="76">
        <v>160000</v>
      </c>
      <c r="J29" s="76">
        <v>160000</v>
      </c>
      <c r="K29" s="185"/>
      <c r="L29" s="185"/>
      <c r="M29" s="76">
        <v>160000</v>
      </c>
      <c r="N29" s="185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79" t="s">
        <v>195</v>
      </c>
      <c r="B30" s="179" t="s">
        <v>70</v>
      </c>
      <c r="C30" s="179" t="s">
        <v>224</v>
      </c>
      <c r="D30" s="179" t="s">
        <v>225</v>
      </c>
      <c r="E30" s="179" t="s">
        <v>101</v>
      </c>
      <c r="F30" s="179" t="s">
        <v>102</v>
      </c>
      <c r="G30" s="179" t="s">
        <v>232</v>
      </c>
      <c r="H30" s="179" t="s">
        <v>233</v>
      </c>
      <c r="I30" s="76">
        <v>38000</v>
      </c>
      <c r="J30" s="76">
        <v>38000</v>
      </c>
      <c r="K30" s="185"/>
      <c r="L30" s="185"/>
      <c r="M30" s="76">
        <v>38000</v>
      </c>
      <c r="N30" s="185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79" t="s">
        <v>195</v>
      </c>
      <c r="B31" s="179" t="s">
        <v>70</v>
      </c>
      <c r="C31" s="179" t="s">
        <v>224</v>
      </c>
      <c r="D31" s="179" t="s">
        <v>225</v>
      </c>
      <c r="E31" s="179" t="s">
        <v>101</v>
      </c>
      <c r="F31" s="179" t="s">
        <v>102</v>
      </c>
      <c r="G31" s="179" t="s">
        <v>234</v>
      </c>
      <c r="H31" s="179" t="s">
        <v>235</v>
      </c>
      <c r="I31" s="76">
        <v>100000</v>
      </c>
      <c r="J31" s="76">
        <v>100000</v>
      </c>
      <c r="K31" s="185"/>
      <c r="L31" s="185"/>
      <c r="M31" s="76">
        <v>100000</v>
      </c>
      <c r="N31" s="185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79" t="s">
        <v>195</v>
      </c>
      <c r="B32" s="179" t="s">
        <v>70</v>
      </c>
      <c r="C32" s="179" t="s">
        <v>224</v>
      </c>
      <c r="D32" s="179" t="s">
        <v>225</v>
      </c>
      <c r="E32" s="179" t="s">
        <v>101</v>
      </c>
      <c r="F32" s="179" t="s">
        <v>102</v>
      </c>
      <c r="G32" s="179" t="s">
        <v>236</v>
      </c>
      <c r="H32" s="179" t="s">
        <v>237</v>
      </c>
      <c r="I32" s="76">
        <v>179900</v>
      </c>
      <c r="J32" s="76">
        <v>179900</v>
      </c>
      <c r="K32" s="185"/>
      <c r="L32" s="185"/>
      <c r="M32" s="76">
        <v>179900</v>
      </c>
      <c r="N32" s="185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17.25" customHeight="1" spans="1:24">
      <c r="A33" s="31" t="s">
        <v>167</v>
      </c>
      <c r="B33" s="32"/>
      <c r="C33" s="180"/>
      <c r="D33" s="180"/>
      <c r="E33" s="180"/>
      <c r="F33" s="180"/>
      <c r="G33" s="180"/>
      <c r="H33" s="181"/>
      <c r="I33" s="76">
        <v>17249985.72</v>
      </c>
      <c r="J33" s="76">
        <v>17249985.72</v>
      </c>
      <c r="K33" s="76"/>
      <c r="L33" s="76"/>
      <c r="M33" s="76">
        <v>17249985.72</v>
      </c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</row>
  </sheetData>
  <mergeCells count="31">
    <mergeCell ref="A2:X2"/>
    <mergeCell ref="A3:H3"/>
    <mergeCell ref="I4:X4"/>
    <mergeCell ref="J5:N5"/>
    <mergeCell ref="O5:Q5"/>
    <mergeCell ref="S5:X5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2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F21" sqref="F21"/>
    </sheetView>
  </sheetViews>
  <sheetFormatPr defaultColWidth="9.13888888888889" defaultRowHeight="14.25" customHeight="1"/>
  <cols>
    <col min="1" max="1" width="10.287037037037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ht="13.5" customHeight="1" spans="2:23">
      <c r="B1" s="169"/>
      <c r="E1" s="1"/>
      <c r="F1" s="1"/>
      <c r="G1" s="1"/>
      <c r="H1" s="1"/>
      <c r="U1" s="169"/>
      <c r="W1" s="174" t="s">
        <v>238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"单位名称："&amp;"宜良职业技术学校"</f>
        <v>单位名称：宜良职业技术学校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69"/>
      <c r="W3" s="156" t="s">
        <v>1</v>
      </c>
    </row>
    <row r="4" ht="21.75" customHeight="1" spans="1:23">
      <c r="A4" s="8" t="s">
        <v>239</v>
      </c>
      <c r="B4" s="9" t="s">
        <v>179</v>
      </c>
      <c r="C4" s="8" t="s">
        <v>180</v>
      </c>
      <c r="D4" s="8" t="s">
        <v>240</v>
      </c>
      <c r="E4" s="9" t="s">
        <v>181</v>
      </c>
      <c r="F4" s="9" t="s">
        <v>182</v>
      </c>
      <c r="G4" s="9" t="s">
        <v>241</v>
      </c>
      <c r="H4" s="9" t="s">
        <v>242</v>
      </c>
      <c r="I4" s="26" t="s">
        <v>55</v>
      </c>
      <c r="J4" s="10" t="s">
        <v>243</v>
      </c>
      <c r="K4" s="11"/>
      <c r="L4" s="11"/>
      <c r="M4" s="12"/>
      <c r="N4" s="10" t="s">
        <v>187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70" t="s">
        <v>58</v>
      </c>
      <c r="K5" s="171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193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72" t="s">
        <v>57</v>
      </c>
      <c r="K6" s="17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244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/>
      <c r="B9" s="66"/>
      <c r="C9" s="66"/>
      <c r="D9" s="66"/>
      <c r="E9" s="66"/>
      <c r="F9" s="66"/>
      <c r="G9" s="66"/>
      <c r="H9" s="6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18.75" customHeight="1" spans="1:23">
      <c r="A10" s="31" t="s">
        <v>167</v>
      </c>
      <c r="B10" s="32"/>
      <c r="C10" s="32"/>
      <c r="D10" s="32"/>
      <c r="E10" s="32"/>
      <c r="F10" s="32"/>
      <c r="G10" s="32"/>
      <c r="H10" s="3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customHeight="1" spans="1:1">
      <c r="A11" t="s">
        <v>175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17" sqref="B17"/>
    </sheetView>
  </sheetViews>
  <sheetFormatPr defaultColWidth="9.13888888888889" defaultRowHeight="12" customHeight="1" outlineLevelRow="7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8" customHeight="1" spans="10:10">
      <c r="J1" s="2" t="s">
        <v>245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"单位名称："&amp;"宜良职业技术学校"</f>
        <v>单位名称：宜良职业技术学校</v>
      </c>
    </row>
    <row r="4" ht="44.25" customHeight="1" spans="1:10">
      <c r="A4" s="64" t="s">
        <v>180</v>
      </c>
      <c r="B4" s="64" t="s">
        <v>246</v>
      </c>
      <c r="C4" s="64" t="s">
        <v>247</v>
      </c>
      <c r="D4" s="64" t="s">
        <v>248</v>
      </c>
      <c r="E4" s="64" t="s">
        <v>249</v>
      </c>
      <c r="F4" s="65" t="s">
        <v>250</v>
      </c>
      <c r="G4" s="64" t="s">
        <v>251</v>
      </c>
      <c r="H4" s="65" t="s">
        <v>252</v>
      </c>
      <c r="I4" s="65" t="s">
        <v>253</v>
      </c>
      <c r="J4" s="64" t="s">
        <v>254</v>
      </c>
    </row>
    <row r="5" ht="18.75" customHeight="1" spans="1:10">
      <c r="A5" s="168">
        <v>1</v>
      </c>
      <c r="B5" s="168">
        <v>2</v>
      </c>
      <c r="C5" s="168">
        <v>3</v>
      </c>
      <c r="D5" s="168">
        <v>4</v>
      </c>
      <c r="E5" s="168">
        <v>5</v>
      </c>
      <c r="F5" s="34">
        <v>6</v>
      </c>
      <c r="G5" s="168">
        <v>7</v>
      </c>
      <c r="H5" s="34">
        <v>8</v>
      </c>
      <c r="I5" s="34">
        <v>9</v>
      </c>
      <c r="J5" s="168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175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C19" sqref="C19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ht="12" customHeight="1" spans="1:6">
      <c r="A1" s="153">
        <v>1</v>
      </c>
      <c r="B1" s="154">
        <v>0</v>
      </c>
      <c r="C1" s="153">
        <v>1</v>
      </c>
      <c r="D1" s="155"/>
      <c r="E1" s="155"/>
      <c r="F1" s="156" t="s">
        <v>255</v>
      </c>
    </row>
    <row r="2" ht="42" customHeight="1" spans="1:6">
      <c r="A2" s="157" t="str">
        <f>"2025"&amp;"年部门政府性基金预算支出预算表"</f>
        <v>2025年部门政府性基金预算支出预算表</v>
      </c>
      <c r="B2" s="157" t="s">
        <v>256</v>
      </c>
      <c r="C2" s="158"/>
      <c r="D2" s="159"/>
      <c r="E2" s="159"/>
      <c r="F2" s="159"/>
    </row>
    <row r="3" ht="13.5" customHeight="1" spans="1:6">
      <c r="A3" s="4" t="str">
        <f>"单位名称："&amp;"宜良职业技术学校"</f>
        <v>单位名称：宜良职业技术学校</v>
      </c>
      <c r="B3" s="4" t="s">
        <v>257</v>
      </c>
      <c r="C3" s="153"/>
      <c r="D3" s="155"/>
      <c r="E3" s="155"/>
      <c r="F3" s="156" t="s">
        <v>1</v>
      </c>
    </row>
    <row r="4" ht="19.5" customHeight="1" spans="1:6">
      <c r="A4" s="160" t="s">
        <v>178</v>
      </c>
      <c r="B4" s="161" t="s">
        <v>72</v>
      </c>
      <c r="C4" s="160" t="s">
        <v>73</v>
      </c>
      <c r="D4" s="10" t="s">
        <v>258</v>
      </c>
      <c r="E4" s="11"/>
      <c r="F4" s="12"/>
    </row>
    <row r="5" ht="18.75" customHeight="1" spans="1:6">
      <c r="A5" s="162"/>
      <c r="B5" s="163"/>
      <c r="C5" s="162"/>
      <c r="D5" s="15" t="s">
        <v>55</v>
      </c>
      <c r="E5" s="10" t="s">
        <v>75</v>
      </c>
      <c r="F5" s="15" t="s">
        <v>76</v>
      </c>
    </row>
    <row r="6" ht="18.75" customHeight="1" spans="1:6">
      <c r="A6" s="65">
        <v>1</v>
      </c>
      <c r="B6" s="164" t="s">
        <v>83</v>
      </c>
      <c r="C6" s="65">
        <v>3</v>
      </c>
      <c r="D6" s="165">
        <v>4</v>
      </c>
      <c r="E6" s="165">
        <v>5</v>
      </c>
      <c r="F6" s="165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66" t="s">
        <v>167</v>
      </c>
      <c r="B9" s="166" t="s">
        <v>167</v>
      </c>
      <c r="C9" s="167" t="s">
        <v>167</v>
      </c>
      <c r="D9" s="76"/>
      <c r="E9" s="76"/>
      <c r="F9" s="76"/>
    </row>
    <row r="10" customHeight="1" spans="1:1">
      <c r="A10" t="s">
        <v>175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workbookViewId="0">
      <selection activeCell="C16" sqref="C16"/>
    </sheetView>
  </sheetViews>
  <sheetFormatPr defaultColWidth="8.12037037037037" defaultRowHeight="14.25" customHeight="1"/>
  <cols>
    <col min="1" max="1" width="28.9537037037037" style="107" customWidth="1"/>
    <col min="2" max="2" width="28.9537037037037" style="108" customWidth="1"/>
    <col min="3" max="3" width="36.5648148148148" style="108" customWidth="1"/>
    <col min="4" max="4" width="19.2962962962963" style="107" customWidth="1"/>
    <col min="5" max="5" width="31.3703703703704" style="107" customWidth="1"/>
    <col min="6" max="6" width="6.85185185185185" style="107" customWidth="1"/>
    <col min="7" max="7" width="9.89814814814815" style="107" customWidth="1"/>
    <col min="8" max="8" width="11.8148148148148" style="107" customWidth="1"/>
    <col min="9" max="12" width="17.7777777777778" style="107" customWidth="1"/>
    <col min="13" max="13" width="17.7777777777778" style="108" customWidth="1"/>
    <col min="14" max="15" width="17.7777777777778" style="107" customWidth="1"/>
    <col min="16" max="16" width="17.7777777777778" style="108" customWidth="1"/>
    <col min="17" max="17" width="17.7777777777778" style="107" customWidth="1"/>
    <col min="18" max="18" width="17.7777777777778" style="108" customWidth="1"/>
    <col min="19" max="19" width="17.6574074074074" style="108" customWidth="1"/>
    <col min="20" max="16384" width="8.12037037037037" style="108" customWidth="1"/>
  </cols>
  <sheetData>
    <row r="1" ht="15.75" customHeight="1" spans="1:19">
      <c r="A1" s="109"/>
      <c r="B1" s="110"/>
      <c r="C1" s="110"/>
      <c r="D1" s="109"/>
      <c r="E1" s="109"/>
      <c r="F1" s="109"/>
      <c r="G1" s="109"/>
      <c r="H1" s="109"/>
      <c r="I1" s="109"/>
      <c r="J1" s="109"/>
      <c r="K1" s="109"/>
      <c r="L1" s="109"/>
      <c r="R1" s="148"/>
      <c r="S1" s="148" t="s">
        <v>259</v>
      </c>
    </row>
    <row r="2" ht="41.25" customHeight="1" spans="1:19">
      <c r="A2" s="111" t="s">
        <v>260</v>
      </c>
      <c r="B2" s="112"/>
      <c r="C2" s="112"/>
      <c r="D2" s="113"/>
      <c r="E2" s="113"/>
      <c r="F2" s="113"/>
      <c r="G2" s="113"/>
      <c r="H2" s="113"/>
      <c r="I2" s="113"/>
      <c r="J2" s="113"/>
      <c r="K2" s="113"/>
      <c r="L2" s="113"/>
      <c r="M2" s="112"/>
      <c r="N2" s="113"/>
      <c r="O2" s="113"/>
      <c r="P2" s="112"/>
      <c r="Q2" s="113"/>
      <c r="R2" s="112"/>
      <c r="S2" s="112"/>
    </row>
    <row r="3" ht="18.75" customHeight="1" spans="1:19">
      <c r="A3" s="114" t="s">
        <v>261</v>
      </c>
      <c r="B3" s="115"/>
      <c r="C3" s="115"/>
      <c r="D3" s="116"/>
      <c r="E3" s="116"/>
      <c r="F3" s="116"/>
      <c r="G3" s="116"/>
      <c r="H3" s="116"/>
      <c r="I3" s="116"/>
      <c r="J3" s="116"/>
      <c r="K3" s="116"/>
      <c r="L3" s="116"/>
      <c r="R3" s="149"/>
      <c r="S3" s="150" t="s">
        <v>1</v>
      </c>
    </row>
    <row r="4" ht="15.75" customHeight="1" spans="1:19">
      <c r="A4" s="117" t="s">
        <v>177</v>
      </c>
      <c r="B4" s="118" t="s">
        <v>178</v>
      </c>
      <c r="C4" s="118" t="s">
        <v>262</v>
      </c>
      <c r="D4" s="119" t="s">
        <v>263</v>
      </c>
      <c r="E4" s="119" t="s">
        <v>264</v>
      </c>
      <c r="F4" s="119" t="s">
        <v>265</v>
      </c>
      <c r="G4" s="119" t="s">
        <v>266</v>
      </c>
      <c r="H4" s="119" t="s">
        <v>267</v>
      </c>
      <c r="I4" s="141" t="s">
        <v>185</v>
      </c>
      <c r="J4" s="141"/>
      <c r="K4" s="141"/>
      <c r="L4" s="141"/>
      <c r="M4" s="142"/>
      <c r="N4" s="141"/>
      <c r="O4" s="141"/>
      <c r="P4" s="143"/>
      <c r="Q4" s="141"/>
      <c r="R4" s="142"/>
      <c r="S4" s="151"/>
    </row>
    <row r="5" ht="17.25" customHeight="1" spans="1:19">
      <c r="A5" s="120"/>
      <c r="B5" s="121"/>
      <c r="C5" s="121"/>
      <c r="D5" s="122"/>
      <c r="E5" s="122"/>
      <c r="F5" s="122"/>
      <c r="G5" s="122"/>
      <c r="H5" s="122"/>
      <c r="I5" s="122" t="s">
        <v>55</v>
      </c>
      <c r="J5" s="122" t="s">
        <v>58</v>
      </c>
      <c r="K5" s="122" t="s">
        <v>268</v>
      </c>
      <c r="L5" s="122" t="s">
        <v>269</v>
      </c>
      <c r="M5" s="144" t="s">
        <v>270</v>
      </c>
      <c r="N5" s="145" t="s">
        <v>271</v>
      </c>
      <c r="O5" s="145"/>
      <c r="P5" s="146"/>
      <c r="Q5" s="145"/>
      <c r="R5" s="152"/>
      <c r="S5" s="124"/>
    </row>
    <row r="6" ht="54" customHeight="1" spans="1:19">
      <c r="A6" s="123"/>
      <c r="B6" s="124"/>
      <c r="C6" s="124"/>
      <c r="D6" s="125"/>
      <c r="E6" s="125"/>
      <c r="F6" s="125"/>
      <c r="G6" s="125"/>
      <c r="H6" s="125"/>
      <c r="I6" s="125"/>
      <c r="J6" s="125" t="s">
        <v>57</v>
      </c>
      <c r="K6" s="125"/>
      <c r="L6" s="125"/>
      <c r="M6" s="147"/>
      <c r="N6" s="125" t="s">
        <v>57</v>
      </c>
      <c r="O6" s="125" t="s">
        <v>64</v>
      </c>
      <c r="P6" s="124" t="s">
        <v>65</v>
      </c>
      <c r="Q6" s="125" t="s">
        <v>66</v>
      </c>
      <c r="R6" s="147" t="s">
        <v>67</v>
      </c>
      <c r="S6" s="124" t="s">
        <v>68</v>
      </c>
    </row>
    <row r="7" ht="18" customHeight="1" spans="1:19">
      <c r="A7" s="126">
        <v>1</v>
      </c>
      <c r="B7" s="127" t="s">
        <v>83</v>
      </c>
      <c r="C7" s="128" t="s">
        <v>84</v>
      </c>
      <c r="D7" s="126">
        <v>4</v>
      </c>
      <c r="E7" s="129">
        <v>5</v>
      </c>
      <c r="F7" s="126">
        <v>6</v>
      </c>
      <c r="G7" s="126">
        <v>7</v>
      </c>
      <c r="H7" s="129">
        <v>8</v>
      </c>
      <c r="I7" s="126">
        <v>9</v>
      </c>
      <c r="J7" s="126">
        <v>10</v>
      </c>
      <c r="K7" s="129">
        <v>11</v>
      </c>
      <c r="L7" s="126">
        <v>12</v>
      </c>
      <c r="M7" s="126">
        <v>13</v>
      </c>
      <c r="N7" s="129">
        <v>14</v>
      </c>
      <c r="O7" s="126">
        <v>15</v>
      </c>
      <c r="P7" s="126">
        <v>16</v>
      </c>
      <c r="Q7" s="129">
        <v>17</v>
      </c>
      <c r="R7" s="126">
        <v>18</v>
      </c>
      <c r="S7" s="126">
        <v>19</v>
      </c>
    </row>
    <row r="8" ht="21" customHeight="1" spans="1:19">
      <c r="A8" s="130" t="s">
        <v>272</v>
      </c>
      <c r="B8" s="131" t="s">
        <v>272</v>
      </c>
      <c r="C8" s="131" t="s">
        <v>272</v>
      </c>
      <c r="D8" s="132" t="s">
        <v>272</v>
      </c>
      <c r="E8" s="132" t="s">
        <v>272</v>
      </c>
      <c r="F8" s="132" t="s">
        <v>272</v>
      </c>
      <c r="G8" s="133" t="s">
        <v>272</v>
      </c>
      <c r="H8" s="134" t="s">
        <v>272</v>
      </c>
      <c r="I8" s="134" t="s">
        <v>272</v>
      </c>
      <c r="J8" s="134" t="s">
        <v>272</v>
      </c>
      <c r="K8" s="134" t="s">
        <v>272</v>
      </c>
      <c r="L8" s="134" t="s">
        <v>272</v>
      </c>
      <c r="M8" s="139" t="s">
        <v>272</v>
      </c>
      <c r="N8" s="134" t="s">
        <v>272</v>
      </c>
      <c r="O8" s="134" t="s">
        <v>272</v>
      </c>
      <c r="P8" s="139" t="s">
        <v>272</v>
      </c>
      <c r="Q8" s="139" t="s">
        <v>272</v>
      </c>
      <c r="R8" s="139" t="s">
        <v>272</v>
      </c>
      <c r="S8" s="139" t="s">
        <v>272</v>
      </c>
    </row>
    <row r="9" ht="21" customHeight="1" spans="1:19">
      <c r="A9" s="135" t="s">
        <v>167</v>
      </c>
      <c r="B9" s="136"/>
      <c r="C9" s="136"/>
      <c r="D9" s="137"/>
      <c r="E9" s="137"/>
      <c r="F9" s="137"/>
      <c r="G9" s="138"/>
      <c r="H9" s="139" t="s">
        <v>272</v>
      </c>
      <c r="I9" s="139" t="s">
        <v>272</v>
      </c>
      <c r="J9" s="139" t="s">
        <v>272</v>
      </c>
      <c r="K9" s="139" t="s">
        <v>272</v>
      </c>
      <c r="L9" s="139" t="s">
        <v>272</v>
      </c>
      <c r="M9" s="139" t="s">
        <v>272</v>
      </c>
      <c r="N9" s="139" t="s">
        <v>272</v>
      </c>
      <c r="O9" s="139" t="s">
        <v>272</v>
      </c>
      <c r="P9" s="139" t="s">
        <v>272</v>
      </c>
      <c r="Q9" s="139" t="s">
        <v>272</v>
      </c>
      <c r="R9" s="139" t="s">
        <v>272</v>
      </c>
      <c r="S9" s="139" t="s">
        <v>272</v>
      </c>
    </row>
    <row r="10" ht="27" customHeight="1" spans="1:2">
      <c r="A10" s="140" t="s">
        <v>175</v>
      </c>
      <c r="B10" s="140"/>
    </row>
  </sheetData>
  <mergeCells count="19">
    <mergeCell ref="A2:S2"/>
    <mergeCell ref="A3:H3"/>
    <mergeCell ref="I4:S4"/>
    <mergeCell ref="N5:S5"/>
    <mergeCell ref="A9:G9"/>
    <mergeCell ref="A10:B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3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B21" sqref="B21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5"/>
      <c r="O1" s="73"/>
      <c r="P1" s="73"/>
      <c r="Q1" s="80"/>
      <c r="R1" s="73"/>
      <c r="S1" s="103"/>
      <c r="T1" s="103" t="s">
        <v>273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6"/>
      <c r="O2" s="81"/>
      <c r="P2" s="81"/>
      <c r="Q2" s="63"/>
      <c r="R2" s="81"/>
      <c r="S2" s="96"/>
      <c r="T2" s="63"/>
    </row>
    <row r="3" ht="22.5" customHeight="1" spans="1:20">
      <c r="A3" s="70" t="str">
        <f>"单位名称："&amp;"宜良职业技术学校"</f>
        <v>单位名称：宜良职业技术学校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5"/>
      <c r="O3" s="73"/>
      <c r="P3" s="73"/>
      <c r="Q3" s="80"/>
      <c r="R3" s="73"/>
      <c r="S3" s="104"/>
      <c r="T3" s="103" t="s">
        <v>1</v>
      </c>
    </row>
    <row r="4" ht="24" customHeight="1" spans="1:20">
      <c r="A4" s="9" t="s">
        <v>177</v>
      </c>
      <c r="B4" s="83" t="s">
        <v>178</v>
      </c>
      <c r="C4" s="83" t="s">
        <v>262</v>
      </c>
      <c r="D4" s="83" t="s">
        <v>274</v>
      </c>
      <c r="E4" s="83" t="s">
        <v>275</v>
      </c>
      <c r="F4" s="83" t="s">
        <v>276</v>
      </c>
      <c r="G4" s="83" t="s">
        <v>277</v>
      </c>
      <c r="H4" s="84" t="s">
        <v>278</v>
      </c>
      <c r="I4" s="84" t="s">
        <v>279</v>
      </c>
      <c r="J4" s="97" t="s">
        <v>185</v>
      </c>
      <c r="K4" s="97"/>
      <c r="L4" s="97"/>
      <c r="M4" s="97"/>
      <c r="N4" s="98"/>
      <c r="O4" s="97"/>
      <c r="P4" s="97"/>
      <c r="Q4" s="77"/>
      <c r="R4" s="97"/>
      <c r="S4" s="98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268</v>
      </c>
      <c r="M5" s="86" t="s">
        <v>269</v>
      </c>
      <c r="N5" s="99" t="s">
        <v>270</v>
      </c>
      <c r="O5" s="100" t="s">
        <v>271</v>
      </c>
      <c r="P5" s="100"/>
      <c r="Q5" s="105"/>
      <c r="R5" s="100"/>
      <c r="S5" s="106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101"/>
      <c r="O6" s="88" t="s">
        <v>57</v>
      </c>
      <c r="P6" s="88" t="s">
        <v>64</v>
      </c>
      <c r="Q6" s="87" t="s">
        <v>65</v>
      </c>
      <c r="R6" s="88" t="s">
        <v>66</v>
      </c>
      <c r="S6" s="101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90"/>
      <c r="C8" s="90"/>
      <c r="D8" s="90"/>
      <c r="E8" s="90"/>
      <c r="F8" s="90"/>
      <c r="G8" s="90"/>
      <c r="H8" s="91"/>
      <c r="I8" s="91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92" t="s">
        <v>167</v>
      </c>
      <c r="B9" s="93"/>
      <c r="C9" s="93"/>
      <c r="D9" s="93"/>
      <c r="E9" s="93"/>
      <c r="F9" s="93"/>
      <c r="G9" s="93"/>
      <c r="H9" s="94"/>
      <c r="I9" s="102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customHeight="1" spans="1:1">
      <c r="A10" t="s">
        <v>175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2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C20" sqref="C20"/>
    </sheetView>
  </sheetViews>
  <sheetFormatPr defaultColWidth="9.13888888888889" defaultRowHeight="14.25" customHeight="1"/>
  <cols>
    <col min="1" max="1" width="37.7037037037037" customWidth="1"/>
    <col min="2" max="24" width="20" customWidth="1"/>
  </cols>
  <sheetData>
    <row r="1" ht="17.25" customHeight="1" spans="4:24">
      <c r="D1" s="68"/>
      <c r="W1" s="2"/>
      <c r="X1" s="2" t="s">
        <v>280</v>
      </c>
    </row>
    <row r="2" ht="41.25" customHeight="1" spans="1:24">
      <c r="A2" s="69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"单位名称："&amp;"宜良职业技术学校"</f>
        <v>单位名称：宜良职业技术学校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281</v>
      </c>
      <c r="B4" s="10" t="s">
        <v>185</v>
      </c>
      <c r="C4" s="11"/>
      <c r="D4" s="11"/>
      <c r="E4" s="10" t="s">
        <v>282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268</v>
      </c>
      <c r="E5" s="46" t="s">
        <v>283</v>
      </c>
      <c r="F5" s="46" t="s">
        <v>284</v>
      </c>
      <c r="G5" s="46" t="s">
        <v>285</v>
      </c>
      <c r="H5" s="46" t="s">
        <v>286</v>
      </c>
      <c r="I5" s="46" t="s">
        <v>287</v>
      </c>
      <c r="J5" s="46" t="s">
        <v>288</v>
      </c>
      <c r="K5" s="46" t="s">
        <v>289</v>
      </c>
      <c r="L5" s="46" t="s">
        <v>290</v>
      </c>
      <c r="M5" s="46" t="s">
        <v>291</v>
      </c>
      <c r="N5" s="46" t="s">
        <v>292</v>
      </c>
      <c r="O5" s="46" t="s">
        <v>293</v>
      </c>
      <c r="P5" s="46" t="s">
        <v>294</v>
      </c>
      <c r="Q5" s="46" t="s">
        <v>295</v>
      </c>
      <c r="R5" s="46" t="s">
        <v>296</v>
      </c>
      <c r="S5" s="46" t="s">
        <v>297</v>
      </c>
      <c r="T5" s="46" t="s">
        <v>298</v>
      </c>
      <c r="U5" s="46" t="s">
        <v>299</v>
      </c>
      <c r="V5" s="46" t="s">
        <v>300</v>
      </c>
      <c r="W5" s="46" t="s">
        <v>301</v>
      </c>
      <c r="X5" s="79" t="s">
        <v>302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customHeight="1" spans="1:1">
      <c r="A9" t="s">
        <v>175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23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10" sqref="B10"/>
    </sheetView>
  </sheetViews>
  <sheetFormatPr defaultColWidth="9.13888888888889" defaultRowHeight="12" customHeight="1" outlineLevelRow="7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6.5" customHeight="1" spans="10:10">
      <c r="J1" s="2" t="s">
        <v>303</v>
      </c>
    </row>
    <row r="2" ht="41.25" customHeight="1" spans="1:10">
      <c r="A2" s="62" t="str">
        <f>"2025"&amp;"年对下转移支付绩效目标表"</f>
        <v>2025年对下转移支付绩效目标表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"单位名称："&amp;"宜良职业技术学校"</f>
        <v>单位名称：宜良职业技术学校</v>
      </c>
    </row>
    <row r="4" ht="44.25" customHeight="1" spans="1:10">
      <c r="A4" s="64" t="s">
        <v>281</v>
      </c>
      <c r="B4" s="64" t="s">
        <v>246</v>
      </c>
      <c r="C4" s="64" t="s">
        <v>247</v>
      </c>
      <c r="D4" s="64" t="s">
        <v>248</v>
      </c>
      <c r="E4" s="64" t="s">
        <v>249</v>
      </c>
      <c r="F4" s="65" t="s">
        <v>250</v>
      </c>
      <c r="G4" s="64" t="s">
        <v>251</v>
      </c>
      <c r="H4" s="65" t="s">
        <v>252</v>
      </c>
      <c r="I4" s="65" t="s">
        <v>253</v>
      </c>
      <c r="J4" s="64" t="s">
        <v>254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175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B23" sqref="B23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36" t="s">
        <v>304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"单位名称："&amp;"宜良职业技术学校"</f>
        <v>单位名称：宜良职业技术学校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177</v>
      </c>
      <c r="B4" s="46" t="s">
        <v>178</v>
      </c>
      <c r="C4" s="47" t="s">
        <v>305</v>
      </c>
      <c r="D4" s="45" t="s">
        <v>306</v>
      </c>
      <c r="E4" s="45" t="s">
        <v>307</v>
      </c>
      <c r="F4" s="45" t="s">
        <v>308</v>
      </c>
      <c r="G4" s="46" t="s">
        <v>309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266</v>
      </c>
      <c r="H5" s="46" t="s">
        <v>310</v>
      </c>
      <c r="I5" s="46" t="s">
        <v>311</v>
      </c>
    </row>
    <row r="6" ht="17.25" customHeight="1" spans="1:9">
      <c r="A6" s="50" t="s">
        <v>82</v>
      </c>
      <c r="B6" s="51" t="s">
        <v>83</v>
      </c>
      <c r="C6" s="50" t="s">
        <v>84</v>
      </c>
      <c r="D6" s="52" t="s">
        <v>85</v>
      </c>
      <c r="E6" s="50" t="s">
        <v>86</v>
      </c>
      <c r="F6" s="51" t="s">
        <v>87</v>
      </c>
      <c r="G6" s="53" t="s">
        <v>88</v>
      </c>
      <c r="H6" s="52" t="s">
        <v>89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9" customHeight="1" spans="1:1">
      <c r="A9" t="s">
        <v>175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scale="43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C20" sqref="C20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4:11">
      <c r="D1" s="1"/>
      <c r="E1" s="1"/>
      <c r="F1" s="1"/>
      <c r="G1" s="1"/>
      <c r="K1" s="2" t="s">
        <v>312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"单位名称："&amp;"宜良职业技术学校"</f>
        <v>单位名称：宜良职业技术学校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239</v>
      </c>
      <c r="B4" s="8" t="s">
        <v>180</v>
      </c>
      <c r="C4" s="8" t="s">
        <v>240</v>
      </c>
      <c r="D4" s="9" t="s">
        <v>181</v>
      </c>
      <c r="E4" s="9" t="s">
        <v>182</v>
      </c>
      <c r="F4" s="9" t="s">
        <v>241</v>
      </c>
      <c r="G4" s="9" t="s">
        <v>242</v>
      </c>
      <c r="H4" s="26" t="s">
        <v>55</v>
      </c>
      <c r="I4" s="10" t="s">
        <v>313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167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t="s">
        <v>175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selection activeCell="C19" sqref="C19"/>
    </sheetView>
  </sheetViews>
  <sheetFormatPr defaultColWidth="9.13888888888889" defaultRowHeight="14.25" customHeight="1" outlineLevelCol="6"/>
  <cols>
    <col min="1" max="1" width="35.287037037037" customWidth="1"/>
    <col min="2" max="4" width="28" customWidth="1"/>
    <col min="5" max="7" width="23.8518518518519" customWidth="1"/>
  </cols>
  <sheetData>
    <row r="1" ht="13.5" customHeight="1" spans="4:7">
      <c r="D1" s="1"/>
      <c r="G1" s="2" t="s">
        <v>314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"单位名称："&amp;"宜良职业技术学校"</f>
        <v>单位名称：宜良职业技术学校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240</v>
      </c>
      <c r="B4" s="8" t="s">
        <v>239</v>
      </c>
      <c r="C4" s="8" t="s">
        <v>180</v>
      </c>
      <c r="D4" s="9" t="s">
        <v>315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272</v>
      </c>
      <c r="C10" s="24"/>
      <c r="D10" s="25"/>
      <c r="E10" s="22"/>
      <c r="F10" s="22"/>
      <c r="G10" s="22"/>
    </row>
    <row r="11" customHeight="1" spans="1:1">
      <c r="A11" t="s">
        <v>175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淫眼与空眼</cp:lastModifiedBy>
  <dcterms:created xsi:type="dcterms:W3CDTF">2025-02-28T02:08:00Z</dcterms:created>
  <dcterms:modified xsi:type="dcterms:W3CDTF">2025-03-12T01:55:40Z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AE8901982ADF45118E27261FB0098E9D_12</vt:lpwstr>
  </property>
</Properties>
</file>