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5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<sst xmlns="http://schemas.openxmlformats.org/spreadsheetml/2006/main" count="871" uniqueCount="338">
  <si>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</si>
  <si>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</si>
  <si>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</si>
  <si>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</si>
  <si>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</si>
  <si>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</si>
  <si>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</si>
  <si>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</si>
  <si>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</si>
  <si>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</si>
  <si>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</si>
  <si>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</si>
  <si>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</si>
  <si>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</si>
  <si>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</si>
  <si>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</si>
  <si>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</si>
  <si>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</si>
  <si>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</si>
  <si>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</si>
  <si>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</si>
  <si>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</si>
  <si>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</si>
  <si>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</si>
  <si>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</si>
  <si>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</si>
  <si>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</si>
  <si>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</si>
  <si>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</si>
  <si>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</si>
  <si>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</si>
  <si>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</si>
  <si>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</si>
  <si>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</si>
  <si>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</si>
  <si>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</si>
  <si>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</si>
  <si>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</si>
  <si>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</si>
  <si>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</si>
  <si>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</si>
  <si>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</si>
  <si>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</si>
  <si>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</si>
  <si>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</si>
  <si>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</si>
  <si>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</si>
  <si>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</si>
  <si>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</si>
  <si>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</si>
  <si>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</si>
  <si>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</si>
  <si>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</si>
  <si>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</si>
  <si>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</si>
  <si>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</si>
  <si>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</si>
  <si>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</si>
  <si>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</si>
  <si>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</si>
  <si>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</si>
  <si>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</si>
  <si>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</si>
  <si>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</si>
  <si>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</si>
  <si>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</si>
  <si>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</si>
  <si>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</si>
  <si>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</si>
  <si>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189</t>
  </si>
  <si>
    <t>中国共产党宜良县委员会宣传部</t>
  </si>
  <si>
    <t>189001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</si>
  <si>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</si>
  <si>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</si>
  <si>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</si>
  <si>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</si>
  <si>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</si>
  <si>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</si>
  <si>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</si>
  <si>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</si>
  <si>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</si>
  <si>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</si>
  <si>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</si>
  <si>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</si>
  <si>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</si>
  <si>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</si>
  <si>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</si>
  <si>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</si>
  <si>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</si>
  <si>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</si>
  <si>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</si>
  <si>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</si>
  <si>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</si>
  <si>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</si>
  <si>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</si>
  <si>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</si>
  <si>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</si>
  <si>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</si>
  <si>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</si>
  <si>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</si>
  <si>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20133</t>
  </si>
  <si>
    <t>宣传事务</t>
  </si>
  <si>
    <t>2013301</t>
  </si>
  <si>
    <t>行政运行</t>
  </si>
  <si>
    <t>2013350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</si>
  <si>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</si>
  <si>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</si>
  <si>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</si>
  <si>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</si>
  <si>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</si>
  <si>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</si>
  <si>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</si>
  <si>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</si>
  <si>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</si>
  <si>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</si>
  <si>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</si>
  <si>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</si>
  <si>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</si>
  <si>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</si>
  <si>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</si>
  <si>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</si>
  <si>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</si>
  <si>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</si>
  <si>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</si>
  <si>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</si>
  <si>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</si>
  <si>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</si>
  <si>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</si>
  <si>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</si>
  <si>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</si>
  <si>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</si>
  <si>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</si>
  <si>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</si>
  <si>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</si>
  <si>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</si>
  <si>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</si>
  <si>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</si>
  <si>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</si>
  <si>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</si>
  <si>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</si>
  <si>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</si>
  <si>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</si>
  <si>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</si>
  <si>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</si>
  <si>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</si>
  <si>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</si>
  <si>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</si>
  <si>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</si>
  <si>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</si>
  <si>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</si>
  <si>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</si>
  <si>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</si>
  <si>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</si>
  <si>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</si>
  <si>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</si>
  <si>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</si>
  <si>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</si>
  <si>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</si>
  <si>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</si>
  <si>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</si>
  <si>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</si>
  <si>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</si>
  <si>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</si>
  <si>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</si>
  <si>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</si>
  <si>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</si>
  <si>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</si>
  <si>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</si>
  <si>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</si>
  <si>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</si>
  <si>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</si>
  <si>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</si>
  <si>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</si>
  <si>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</si>
  <si>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</si>
  <si>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</si>
  <si>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</si>
  <si>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</si>
  <si>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</si>
  <si>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</si>
  <si>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</si>
  <si>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</si>
  <si>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我部门2025年一般公共预算财政拨款“三公”经费预算合计29120.00元，较上年减少320.00元，下降1%，具体变动情况如下：（一）因公出国（境）费。我部门2025年因公出国（境）费预算为0元，较上年增加（减少）0元，增长（下降）0%，共计安排因公出国（境）团组0个，因公出国（境）0人次。与上年对比无变化。（二）公务接待费。我部门2025年公务接待费预算为5120.00元，较上年减少320.00元，下降1%，国内公务接待批次为6次，共计接待98人次。与上年对比公务接待费减少了320.00元，主要原因是节省财政开支。（三）公务用车购置及运行维护费。我部门2025年公务用车购置及运行维护费为24000.00元，较上年增加0元，增长0%。其中：公务用车购置费0元，较上年增加（减少）0元，增长（下降）0%；公务用车运行维护费24000.00元，较上年增加0元，增长0%。共计购置公务用车0辆，年末公务用车保有量为1辆。与上年对比公务用车购置及运行维护费无变化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</si>
  <si>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</si>
  <si>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</si>
  <si>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</si>
  <si>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</si>
  <si>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</si>
  <si>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</si>
  <si>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</si>
  <si>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</si>
  <si>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</si>
  <si>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</si>
  <si>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</si>
  <si>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</si>
  <si>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</si>
  <si>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</si>
  <si>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</si>
  <si>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</si>
  <si>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</si>
  <si>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</si>
  <si>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</si>
  <si>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530125210000000001681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</si>
  <si>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</si>
  <si>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</si>
  <si>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</si>
  <si>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</si>
  <si>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</si>
  <si>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</si>
  <si>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</si>
  <si>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530125210000000001683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</si>
  <si>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</si>
  <si>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</si>
  <si>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</si>
  <si>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</si>
  <si>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</si>
  <si>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</si>
  <si>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</si>
  <si>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</si>
  <si>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</si>
  <si>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530125210000000001684</t>
  </si>
  <si>
    <t>30113</t>
  </si>
  <si>
    <t>530125210000000001685</t>
  </si>
  <si>
    <t>对个人和家庭的补助</t>
  </si>
  <si>
    <t>30304</t>
  </si>
  <si>
    <t>抚恤金</t>
  </si>
  <si>
    <t>530125210000000001686</t>
  </si>
  <si>
    <t>公车购置及运维费</t>
  </si>
  <si>
    <t>30231</t>
  </si>
  <si>
    <t>公务用车运行维护费</t>
  </si>
  <si>
    <t>530125210000000001687</t>
  </si>
  <si>
    <t>30217</t>
  </si>
  <si>
    <t>530125210000000001688</t>
  </si>
  <si>
    <t>行政公务交通补贴</t>
  </si>
  <si>
    <t>30239</t>
  </si>
  <si>
    <t>其他交通费用</t>
  </si>
  <si>
    <t>530125210000000001689</t>
  </si>
  <si>
    <t>工会经费</t>
  </si>
  <si>
    <t>30228</t>
  </si>
  <si>
    <t>530125210000000001690</t>
  </si>
  <si>
    <t>一般公用经费</t>
  </si>
  <si>
    <t>30201</t>
  </si>
  <si>
    <t>办公费</t>
  </si>
  <si>
    <t>30206</t>
  </si>
  <si>
    <t>电费</t>
  </si>
  <si>
    <t>30207</t>
  </si>
  <si>
    <t>邮电费</t>
  </si>
  <si>
    <t>30211</t>
  </si>
  <si>
    <t>差旅费</t>
  </si>
  <si>
    <t>30229</t>
  </si>
  <si>
    <t>福利费</t>
  </si>
  <si>
    <t>530125231100001340421</t>
  </si>
  <si>
    <t>离退休人员支出</t>
  </si>
  <si>
    <t>30305</t>
  </si>
  <si>
    <t>生活补助</t>
  </si>
  <si>
    <t>530125231100001414332</t>
  </si>
  <si>
    <t>行政人员绩效奖励</t>
  </si>
  <si>
    <t>530125241100002352111</t>
  </si>
  <si>
    <t>事业人员支出工资</t>
  </si>
  <si>
    <t>30107</t>
  </si>
  <si>
    <t>绩效工资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</si>
  <si>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</si>
  <si>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</si>
  <si>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</si>
  <si>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</si>
  <si>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</si>
  <si>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</si>
  <si>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</si>
  <si>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备注：2025年我单位无此预算项目，本表为空表。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</si>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</sst>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6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176" fontId="5" fillId="0" borderId="14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5" activePane="bottomLeft" state="frozen"/>
      <selection/>
      <selection pane="bottomLeft" activeCell="A1" sqref="A1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2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"单位名称："&amp;"中国共产党宜良县委员会宣传部"</f>
        <v>单位名称：中国共产党宜良县委员会宣传部</v>
      </c>
      <c r="B4" s="161"/>
      <c r="D4" s="136" t="s">
        <v>1</v>
      </c>
    </row>
    <row r="5" ht="23.25" customHeight="1" spans="1:4">
      <c r="A5" s="162" t="s">
        <v>2</v>
      </c>
      <c r="B5" s="163"/>
      <c r="C5" s="162" t="s">
        <v>3</v>
      </c>
      <c r="D5" s="163"/>
    </row>
    <row r="6" ht="24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7.25" customHeight="1" spans="1:4">
      <c r="A7" s="164" t="s">
        <v>7</v>
      </c>
      <c r="B7" s="77">
        <v>3004955.11</v>
      </c>
      <c r="C7" s="164" t="s">
        <v>8</v>
      </c>
      <c r="D7" s="77">
        <v>2133815</v>
      </c>
    </row>
    <row r="8" ht="17.25" customHeight="1" spans="1:4">
      <c r="A8" s="164" t="s">
        <v>9</v>
      </c>
      <c r="B8" s="77"/>
      <c r="C8" s="164" t="s">
        <v>10</v>
      </c>
      <c r="D8" s="77"/>
    </row>
    <row r="9" ht="17.25" customHeight="1" spans="1:4">
      <c r="A9" s="164" t="s">
        <v>11</v>
      </c>
      <c r="B9" s="77"/>
      <c r="C9" s="196" t="s">
        <v>12</v>
      </c>
      <c r="D9" s="77"/>
    </row>
    <row r="10" ht="17.25" customHeight="1" spans="1:4">
      <c r="A10" s="164" t="s">
        <v>13</v>
      </c>
      <c r="B10" s="77"/>
      <c r="C10" s="196" t="s">
        <v>14</v>
      </c>
      <c r="D10" s="77"/>
    </row>
    <row r="11" ht="17.25" customHeight="1" spans="1:4">
      <c r="A11" s="164" t="s">
        <v>15</v>
      </c>
      <c r="B11" s="77"/>
      <c r="C11" s="196" t="s">
        <v>16</v>
      </c>
      <c r="D11" s="77"/>
    </row>
    <row r="12" ht="17.25" customHeight="1" spans="1:4">
      <c r="A12" s="164" t="s">
        <v>17</v>
      </c>
      <c r="B12" s="77"/>
      <c r="C12" s="196" t="s">
        <v>18</v>
      </c>
      <c r="D12" s="77"/>
    </row>
    <row r="13" ht="17.25" customHeight="1" spans="1:4">
      <c r="A13" s="164" t="s">
        <v>19</v>
      </c>
      <c r="B13" s="77"/>
      <c r="C13" s="31" t="s">
        <v>20</v>
      </c>
      <c r="D13" s="77"/>
    </row>
    <row r="14" ht="17.25" customHeight="1" spans="1:4">
      <c r="A14" s="164" t="s">
        <v>21</v>
      </c>
      <c r="B14" s="77"/>
      <c r="C14" s="31" t="s">
        <v>22</v>
      </c>
      <c r="D14" s="77">
        <v>389960.79</v>
      </c>
    </row>
    <row r="15" ht="17.25" customHeight="1" spans="1:4">
      <c r="A15" s="164" t="s">
        <v>23</v>
      </c>
      <c r="B15" s="77"/>
      <c r="C15" s="31" t="s">
        <v>24</v>
      </c>
      <c r="D15" s="77">
        <v>272822.32</v>
      </c>
    </row>
    <row r="16" ht="17.25" customHeight="1" spans="1:4">
      <c r="A16" s="164" t="s">
        <v>25</v>
      </c>
      <c r="B16" s="77"/>
      <c r="C16" s="31" t="s">
        <v>26</v>
      </c>
      <c r="D16" s="77"/>
    </row>
    <row r="17" ht="17.25" customHeight="1" spans="1:4">
      <c r="A17" s="141"/>
      <c r="B17" s="77"/>
      <c r="C17" s="31" t="s">
        <v>27</v>
      </c>
      <c r="D17" s="77"/>
    </row>
    <row r="18" ht="17.25" customHeight="1" spans="1:4">
      <c r="A18" s="165"/>
      <c r="B18" s="77"/>
      <c r="C18" s="31" t="s">
        <v>28</v>
      </c>
      <c r="D18" s="77"/>
    </row>
    <row r="19" ht="17.25" customHeight="1" spans="1:4">
      <c r="A19" s="165"/>
      <c r="B19" s="77"/>
      <c r="C19" s="31" t="s">
        <v>29</v>
      </c>
      <c r="D19" s="77"/>
    </row>
    <row r="20" ht="17.25" customHeight="1" spans="1:4">
      <c r="A20" s="165"/>
      <c r="B20" s="77"/>
      <c r="C20" s="31" t="s">
        <v>30</v>
      </c>
      <c r="D20" s="77"/>
    </row>
    <row r="21" ht="17.25" customHeight="1" spans="1:4">
      <c r="A21" s="165"/>
      <c r="B21" s="77"/>
      <c r="C21" s="31" t="s">
        <v>31</v>
      </c>
      <c r="D21" s="77"/>
    </row>
    <row r="22" ht="17.25" customHeight="1" spans="1:4">
      <c r="A22" s="165"/>
      <c r="B22" s="77"/>
      <c r="C22" s="31" t="s">
        <v>32</v>
      </c>
      <c r="D22" s="77"/>
    </row>
    <row r="23" ht="17.25" customHeight="1" spans="1:4">
      <c r="A23" s="165"/>
      <c r="B23" s="77"/>
      <c r="C23" s="31" t="s">
        <v>33</v>
      </c>
      <c r="D23" s="77"/>
    </row>
    <row r="24" ht="17.25" customHeight="1" spans="1:4">
      <c r="A24" s="165"/>
      <c r="B24" s="77"/>
      <c r="C24" s="31" t="s">
        <v>34</v>
      </c>
      <c r="D24" s="77"/>
    </row>
    <row r="25" ht="17.25" customHeight="1" spans="1:4">
      <c r="A25" s="165"/>
      <c r="B25" s="77"/>
      <c r="C25" s="31" t="s">
        <v>35</v>
      </c>
      <c r="D25" s="77">
        <v>208357</v>
      </c>
    </row>
    <row r="26" ht="17.25" customHeight="1" spans="1:4">
      <c r="A26" s="165"/>
      <c r="B26" s="77"/>
      <c r="C26" s="31" t="s">
        <v>36</v>
      </c>
      <c r="D26" s="77"/>
    </row>
    <row r="27" ht="17.25" customHeight="1" spans="1:4">
      <c r="A27" s="165"/>
      <c r="B27" s="77"/>
      <c r="C27" s="141" t="s">
        <v>37</v>
      </c>
      <c r="D27" s="77"/>
    </row>
    <row r="28" ht="17.25" customHeight="1" spans="1:4">
      <c r="A28" s="165"/>
      <c r="B28" s="77"/>
      <c r="C28" s="31" t="s">
        <v>38</v>
      </c>
      <c r="D28" s="77"/>
    </row>
    <row r="29" ht="16.5" customHeight="1" spans="1:4">
      <c r="A29" s="165"/>
      <c r="B29" s="77"/>
      <c r="C29" s="31" t="s">
        <v>39</v>
      </c>
      <c r="D29" s="77"/>
    </row>
    <row r="30" ht="16.5" customHeight="1" spans="1:4">
      <c r="A30" s="165"/>
      <c r="B30" s="77"/>
      <c r="C30" s="141" t="s">
        <v>40</v>
      </c>
      <c r="D30" s="77"/>
    </row>
    <row r="31" ht="17.25" customHeight="1" spans="1:4">
      <c r="A31" s="165"/>
      <c r="B31" s="77"/>
      <c r="C31" s="141" t="s">
        <v>41</v>
      </c>
      <c r="D31" s="77"/>
    </row>
    <row r="32" ht="17.25" customHeight="1" spans="1:4">
      <c r="A32" s="165"/>
      <c r="B32" s="77"/>
      <c r="C32" s="31" t="s">
        <v>42</v>
      </c>
      <c r="D32" s="77"/>
    </row>
    <row r="33" ht="16.5" customHeight="1" spans="1:4">
      <c r="A33" s="165" t="s">
        <v>43</v>
      </c>
      <c r="B33" s="77">
        <v>3004955.11</v>
      </c>
      <c r="C33" s="165" t="s">
        <v>44</v>
      </c>
      <c r="D33" s="77">
        <v>3004955.11</v>
      </c>
    </row>
    <row r="34" ht="16.5" customHeight="1" spans="1:4">
      <c r="A34" s="141" t="s">
        <v>45</v>
      </c>
      <c r="B34" s="77"/>
      <c r="C34" s="141" t="s">
        <v>46</v>
      </c>
      <c r="D34" s="77"/>
    </row>
    <row r="35" ht="16.5" customHeight="1" spans="1:4">
      <c r="A35" s="31" t="s">
        <v>47</v>
      </c>
      <c r="B35" s="77"/>
      <c r="C35" s="31" t="s">
        <v>47</v>
      </c>
      <c r="D35" s="77"/>
    </row>
    <row r="36" ht="16.5" customHeight="1" spans="1:4">
      <c r="A36" s="31" t="s">
        <v>48</v>
      </c>
      <c r="B36" s="77"/>
      <c r="C36" s="31" t="s">
        <v>49</v>
      </c>
      <c r="D36" s="77"/>
    </row>
    <row r="37" ht="16.5" customHeight="1" spans="1:4">
      <c r="A37" s="166" t="s">
        <v>50</v>
      </c>
      <c r="B37" s="77">
        <v>3004955.11</v>
      </c>
      <c r="C37" s="166" t="s">
        <v>51</v>
      </c>
      <c r="D37" s="77">
        <v>3004955.11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2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"单位名称："&amp;"中国共产党宜良县委员会宣传部"</f>
        <v>单位名称：中国共产党宜良县委员会宣传部</v>
      </c>
      <c r="S4" s="45" t="s">
        <v>1</v>
      </c>
    </row>
    <row r="5" ht="21.75" customHeight="1" spans="1:19">
      <c r="A5" s="182" t="s">
        <v>53</v>
      </c>
      <c r="B5" s="183" t="s">
        <v>54</v>
      </c>
      <c r="C5" s="183" t="s">
        <v>55</v>
      </c>
      <c r="D5" s="184" t="s">
        <v>56</v>
      </c>
      <c r="E5" s="184"/>
      <c r="F5" s="184"/>
      <c r="G5" s="184"/>
      <c r="H5" s="184"/>
      <c r="I5" s="128"/>
      <c r="J5" s="184"/>
      <c r="K5" s="184"/>
      <c r="L5" s="184"/>
      <c r="M5" s="184"/>
      <c r="N5" s="191"/>
      <c r="O5" s="184" t="s">
        <v>45</v>
      </c>
      <c r="P5" s="184"/>
      <c r="Q5" s="184"/>
      <c r="R5" s="184"/>
      <c r="S5" s="191"/>
    </row>
    <row r="6" ht="27" customHeight="1" spans="1:19">
      <c r="A6" s="185"/>
      <c r="B6" s="186"/>
      <c r="C6" s="186"/>
      <c r="D6" s="186" t="s">
        <v>57</v>
      </c>
      <c r="E6" s="186" t="s">
        <v>58</v>
      </c>
      <c r="F6" s="186" t="s">
        <v>59</v>
      </c>
      <c r="G6" s="186" t="s">
        <v>60</v>
      </c>
      <c r="H6" s="186" t="s">
        <v>61</v>
      </c>
      <c r="I6" s="192" t="s">
        <v>62</v>
      </c>
      <c r="J6" s="193"/>
      <c r="K6" s="193"/>
      <c r="L6" s="193"/>
      <c r="M6" s="193"/>
      <c r="N6" s="194"/>
      <c r="O6" s="186" t="s">
        <v>57</v>
      </c>
      <c r="P6" s="186" t="s">
        <v>58</v>
      </c>
      <c r="Q6" s="186" t="s">
        <v>59</v>
      </c>
      <c r="R6" s="186" t="s">
        <v>60</v>
      </c>
      <c r="S6" s="186" t="s">
        <v>63</v>
      </c>
    </row>
    <row r="7" ht="30" customHeight="1" spans="1:19">
      <c r="A7" s="187"/>
      <c r="B7" s="103"/>
      <c r="C7" s="112"/>
      <c r="D7" s="112"/>
      <c r="E7" s="112"/>
      <c r="F7" s="112"/>
      <c r="G7" s="112"/>
      <c r="H7" s="112"/>
      <c r="I7" s="68" t="s">
        <v>57</v>
      </c>
      <c r="J7" s="194" t="s">
        <v>64</v>
      </c>
      <c r="K7" s="194" t="s">
        <v>65</v>
      </c>
      <c r="L7" s="194" t="s">
        <v>66</v>
      </c>
      <c r="M7" s="194" t="s">
        <v>67</v>
      </c>
      <c r="N7" s="194" t="s">
        <v>68</v>
      </c>
      <c r="O7" s="195"/>
      <c r="P7" s="195"/>
      <c r="Q7" s="195"/>
      <c r="R7" s="195"/>
      <c r="S7" s="112"/>
    </row>
    <row r="8" ht="15" customHeight="1" spans="1:19">
      <c r="A8" s="188">
        <v>1</v>
      </c>
      <c r="B8" s="188">
        <v>2</v>
      </c>
      <c r="C8" s="188">
        <v>3</v>
      </c>
      <c r="D8" s="188">
        <v>4</v>
      </c>
      <c r="E8" s="188">
        <v>5</v>
      </c>
      <c r="F8" s="188">
        <v>6</v>
      </c>
      <c r="G8" s="188">
        <v>7</v>
      </c>
      <c r="H8" s="188">
        <v>8</v>
      </c>
      <c r="I8" s="68">
        <v>9</v>
      </c>
      <c r="J8" s="188">
        <v>10</v>
      </c>
      <c r="K8" s="188">
        <v>11</v>
      </c>
      <c r="L8" s="188">
        <v>12</v>
      </c>
      <c r="M8" s="188">
        <v>13</v>
      </c>
      <c r="N8" s="188">
        <v>14</v>
      </c>
      <c r="O8" s="188">
        <v>15</v>
      </c>
      <c r="P8" s="188">
        <v>16</v>
      </c>
      <c r="Q8" s="188">
        <v>17</v>
      </c>
      <c r="R8" s="188">
        <v>18</v>
      </c>
      <c r="S8" s="188">
        <v>19</v>
      </c>
    </row>
    <row r="9" ht="18" customHeight="1" spans="1:19">
      <c r="A9" s="21" t="s">
        <v>69</v>
      </c>
      <c r="B9" s="21" t="s">
        <v>70</v>
      </c>
      <c r="C9" s="77">
        <v>3004955.11</v>
      </c>
      <c r="D9" s="77">
        <v>3004955.11</v>
      </c>
      <c r="E9" s="77">
        <v>3004955.11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189" t="s">
        <v>71</v>
      </c>
      <c r="B10" s="189" t="s">
        <v>70</v>
      </c>
      <c r="C10" s="77">
        <v>3004955.11</v>
      </c>
      <c r="D10" s="77">
        <v>3004955.11</v>
      </c>
      <c r="E10" s="77">
        <v>3004955.11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18" customHeight="1" spans="1:19">
      <c r="A11" s="48" t="s">
        <v>55</v>
      </c>
      <c r="B11" s="190"/>
      <c r="C11" s="77">
        <v>3004955.11</v>
      </c>
      <c r="D11" s="77">
        <v>3004955.11</v>
      </c>
      <c r="E11" s="77">
        <v>3004955.11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407407407407" defaultRowHeight="12.75" customHeight="1"/>
  <cols>
    <col min="1" max="1" width="14.2777777777778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72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"单位名称："&amp;"中国共产党宜良县委员会宣传部"</f>
        <v>单位名称：中国共产党宜良县委员会宣传部</v>
      </c>
      <c r="O4" s="45" t="s">
        <v>1</v>
      </c>
    </row>
    <row r="5" ht="27" customHeight="1" spans="1:15">
      <c r="A5" s="168" t="s">
        <v>73</v>
      </c>
      <c r="B5" s="168" t="s">
        <v>74</v>
      </c>
      <c r="C5" s="168" t="s">
        <v>55</v>
      </c>
      <c r="D5" s="169" t="s">
        <v>58</v>
      </c>
      <c r="E5" s="170"/>
      <c r="F5" s="171"/>
      <c r="G5" s="172" t="s">
        <v>59</v>
      </c>
      <c r="H5" s="172" t="s">
        <v>60</v>
      </c>
      <c r="I5" s="172" t="s">
        <v>75</v>
      </c>
      <c r="J5" s="169" t="s">
        <v>62</v>
      </c>
      <c r="K5" s="170"/>
      <c r="L5" s="170"/>
      <c r="M5" s="170"/>
      <c r="N5" s="179"/>
      <c r="O5" s="180"/>
    </row>
    <row r="6" ht="42" customHeight="1" spans="1:15">
      <c r="A6" s="173"/>
      <c r="B6" s="173"/>
      <c r="C6" s="174"/>
      <c r="D6" s="175" t="s">
        <v>57</v>
      </c>
      <c r="E6" s="175" t="s">
        <v>76</v>
      </c>
      <c r="F6" s="175" t="s">
        <v>77</v>
      </c>
      <c r="G6" s="174"/>
      <c r="H6" s="174"/>
      <c r="I6" s="181"/>
      <c r="J6" s="175" t="s">
        <v>57</v>
      </c>
      <c r="K6" s="162" t="s">
        <v>78</v>
      </c>
      <c r="L6" s="162" t="s">
        <v>79</v>
      </c>
      <c r="M6" s="162" t="s">
        <v>80</v>
      </c>
      <c r="N6" s="162" t="s">
        <v>81</v>
      </c>
      <c r="O6" s="162" t="s">
        <v>82</v>
      </c>
    </row>
    <row r="7" ht="18" customHeight="1" spans="1:15">
      <c r="A7" s="51" t="s">
        <v>83</v>
      </c>
      <c r="B7" s="51" t="s">
        <v>84</v>
      </c>
      <c r="C7" s="51" t="s">
        <v>85</v>
      </c>
      <c r="D7" s="54" t="s">
        <v>86</v>
      </c>
      <c r="E7" s="54" t="s">
        <v>87</v>
      </c>
      <c r="F7" s="54" t="s">
        <v>88</v>
      </c>
      <c r="G7" s="54" t="s">
        <v>89</v>
      </c>
      <c r="H7" s="54" t="s">
        <v>90</v>
      </c>
      <c r="I7" s="54" t="s">
        <v>91</v>
      </c>
      <c r="J7" s="54" t="s">
        <v>92</v>
      </c>
      <c r="K7" s="54" t="s">
        <v>93</v>
      </c>
      <c r="L7" s="54" t="s">
        <v>94</v>
      </c>
      <c r="M7" s="54" t="s">
        <v>95</v>
      </c>
      <c r="N7" s="51" t="s">
        <v>96</v>
      </c>
      <c r="O7" s="54" t="s">
        <v>97</v>
      </c>
    </row>
    <row r="8" ht="21" customHeight="1" spans="1:15">
      <c r="A8" s="55" t="s">
        <v>98</v>
      </c>
      <c r="B8" s="55" t="s">
        <v>99</v>
      </c>
      <c r="C8" s="77">
        <v>2133815</v>
      </c>
      <c r="D8" s="77">
        <v>2133815</v>
      </c>
      <c r="E8" s="77">
        <v>2133815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6" t="s">
        <v>100</v>
      </c>
      <c r="B9" s="176" t="s">
        <v>101</v>
      </c>
      <c r="C9" s="77">
        <v>2133815</v>
      </c>
      <c r="D9" s="77">
        <v>2133815</v>
      </c>
      <c r="E9" s="77">
        <v>2133815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7" t="s">
        <v>102</v>
      </c>
      <c r="B10" s="177" t="s">
        <v>103</v>
      </c>
      <c r="C10" s="77">
        <v>1642835</v>
      </c>
      <c r="D10" s="77">
        <v>1642835</v>
      </c>
      <c r="E10" s="77">
        <v>1642835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7" t="s">
        <v>104</v>
      </c>
      <c r="B11" s="177" t="s">
        <v>105</v>
      </c>
      <c r="C11" s="77">
        <v>490980</v>
      </c>
      <c r="D11" s="77">
        <v>490980</v>
      </c>
      <c r="E11" s="77">
        <v>490980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55" t="s">
        <v>106</v>
      </c>
      <c r="B12" s="55" t="s">
        <v>107</v>
      </c>
      <c r="C12" s="77">
        <v>389960.79</v>
      </c>
      <c r="D12" s="77">
        <v>389960.79</v>
      </c>
      <c r="E12" s="77">
        <v>389960.79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6" t="s">
        <v>108</v>
      </c>
      <c r="B13" s="176" t="s">
        <v>109</v>
      </c>
      <c r="C13" s="77">
        <v>378608.79</v>
      </c>
      <c r="D13" s="77">
        <v>378608.79</v>
      </c>
      <c r="E13" s="77">
        <v>378608.79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7" t="s">
        <v>110</v>
      </c>
      <c r="B14" s="177" t="s">
        <v>111</v>
      </c>
      <c r="C14" s="77">
        <v>100800</v>
      </c>
      <c r="D14" s="77">
        <v>100800</v>
      </c>
      <c r="E14" s="77">
        <v>100800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7" t="s">
        <v>112</v>
      </c>
      <c r="B15" s="177" t="s">
        <v>113</v>
      </c>
      <c r="C15" s="77">
        <v>277808.79</v>
      </c>
      <c r="D15" s="77">
        <v>277808.79</v>
      </c>
      <c r="E15" s="77">
        <v>277808.79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6" t="s">
        <v>114</v>
      </c>
      <c r="B16" s="176" t="s">
        <v>115</v>
      </c>
      <c r="C16" s="77">
        <v>11352</v>
      </c>
      <c r="D16" s="77">
        <v>11352</v>
      </c>
      <c r="E16" s="77">
        <v>11352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7" t="s">
        <v>116</v>
      </c>
      <c r="B17" s="177" t="s">
        <v>117</v>
      </c>
      <c r="C17" s="77">
        <v>11352</v>
      </c>
      <c r="D17" s="77">
        <v>11352</v>
      </c>
      <c r="E17" s="77">
        <v>11352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55" t="s">
        <v>118</v>
      </c>
      <c r="B18" s="55" t="s">
        <v>119</v>
      </c>
      <c r="C18" s="77">
        <v>272822.32</v>
      </c>
      <c r="D18" s="77">
        <v>272822.32</v>
      </c>
      <c r="E18" s="77">
        <v>272822.32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6" t="s">
        <v>120</v>
      </c>
      <c r="B19" s="176" t="s">
        <v>121</v>
      </c>
      <c r="C19" s="77">
        <v>272822.32</v>
      </c>
      <c r="D19" s="77">
        <v>272822.32</v>
      </c>
      <c r="E19" s="77">
        <v>272822.32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7" t="s">
        <v>122</v>
      </c>
      <c r="B20" s="177" t="s">
        <v>123</v>
      </c>
      <c r="C20" s="77">
        <v>113473.43</v>
      </c>
      <c r="D20" s="77">
        <v>113473.43</v>
      </c>
      <c r="E20" s="77">
        <v>113473.43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7" t="s">
        <v>124</v>
      </c>
      <c r="B21" s="177" t="s">
        <v>125</v>
      </c>
      <c r="C21" s="77">
        <v>35585.67</v>
      </c>
      <c r="D21" s="77">
        <v>35585.67</v>
      </c>
      <c r="E21" s="77">
        <v>35585.67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7" t="s">
        <v>126</v>
      </c>
      <c r="B22" s="177" t="s">
        <v>127</v>
      </c>
      <c r="C22" s="77">
        <v>116723.22</v>
      </c>
      <c r="D22" s="77">
        <v>116723.22</v>
      </c>
      <c r="E22" s="77">
        <v>116723.22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7" t="s">
        <v>128</v>
      </c>
      <c r="B23" s="177" t="s">
        <v>129</v>
      </c>
      <c r="C23" s="77">
        <v>7040</v>
      </c>
      <c r="D23" s="77">
        <v>7040</v>
      </c>
      <c r="E23" s="77">
        <v>7040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55" t="s">
        <v>130</v>
      </c>
      <c r="B24" s="55" t="s">
        <v>131</v>
      </c>
      <c r="C24" s="77">
        <v>208357</v>
      </c>
      <c r="D24" s="77">
        <v>208357</v>
      </c>
      <c r="E24" s="77">
        <v>208357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6" t="s">
        <v>132</v>
      </c>
      <c r="B25" s="176" t="s">
        <v>133</v>
      </c>
      <c r="C25" s="77">
        <v>208357</v>
      </c>
      <c r="D25" s="77">
        <v>208357</v>
      </c>
      <c r="E25" s="77">
        <v>208357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177" t="s">
        <v>134</v>
      </c>
      <c r="B26" s="177" t="s">
        <v>135</v>
      </c>
      <c r="C26" s="77">
        <v>208357</v>
      </c>
      <c r="D26" s="77">
        <v>208357</v>
      </c>
      <c r="E26" s="77">
        <v>208357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ht="21" customHeight="1" spans="1:15">
      <c r="A27" s="178" t="s">
        <v>55</v>
      </c>
      <c r="B27" s="34"/>
      <c r="C27" s="77">
        <v>3004955.11</v>
      </c>
      <c r="D27" s="77">
        <v>3004955.11</v>
      </c>
      <c r="E27" s="77">
        <v>3004955.11</v>
      </c>
      <c r="F27" s="77"/>
      <c r="G27" s="77"/>
      <c r="H27" s="77"/>
      <c r="I27" s="77"/>
      <c r="J27" s="77"/>
      <c r="K27" s="77"/>
      <c r="L27" s="77"/>
      <c r="M27" s="77"/>
      <c r="N27" s="77"/>
      <c r="O27" s="77"/>
    </row>
  </sheetData>
  <mergeCells count="12">
    <mergeCell ref="A2:O2"/>
    <mergeCell ref="A3:O3"/>
    <mergeCell ref="A4:B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407407407407" defaultRowHeight="12.75" customHeight="1" outlineLevelCol="3"/>
  <cols>
    <col min="1" max="4" width="35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136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"单位名称："&amp;"中国共产党宜良县委员会宣传部"</f>
        <v>单位名称：中国共产党宜良县委员会宣传部</v>
      </c>
      <c r="B4" s="161"/>
      <c r="D4" s="45" t="s">
        <v>1</v>
      </c>
    </row>
    <row r="5" ht="17.25" customHeight="1" spans="1:4">
      <c r="A5" s="162" t="s">
        <v>2</v>
      </c>
      <c r="B5" s="163"/>
      <c r="C5" s="162" t="s">
        <v>3</v>
      </c>
      <c r="D5" s="163"/>
    </row>
    <row r="6" ht="18.75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6.5" customHeight="1" spans="1:4">
      <c r="A7" s="164" t="s">
        <v>137</v>
      </c>
      <c r="B7" s="77">
        <v>3004955.11</v>
      </c>
      <c r="C7" s="164" t="s">
        <v>138</v>
      </c>
      <c r="D7" s="77">
        <v>3004955.11</v>
      </c>
    </row>
    <row r="8" ht="16.5" customHeight="1" spans="1:4">
      <c r="A8" s="164" t="s">
        <v>139</v>
      </c>
      <c r="B8" s="77">
        <v>3004955.11</v>
      </c>
      <c r="C8" s="164" t="s">
        <v>140</v>
      </c>
      <c r="D8" s="77">
        <v>2133815</v>
      </c>
    </row>
    <row r="9" ht="16.5" customHeight="1" spans="1:4">
      <c r="A9" s="164" t="s">
        <v>141</v>
      </c>
      <c r="B9" s="77"/>
      <c r="C9" s="164" t="s">
        <v>142</v>
      </c>
      <c r="D9" s="77"/>
    </row>
    <row r="10" ht="16.5" customHeight="1" spans="1:4">
      <c r="A10" s="164" t="s">
        <v>143</v>
      </c>
      <c r="B10" s="77"/>
      <c r="C10" s="164" t="s">
        <v>144</v>
      </c>
      <c r="D10" s="77"/>
    </row>
    <row r="11" ht="16.5" customHeight="1" spans="1:4">
      <c r="A11" s="164" t="s">
        <v>145</v>
      </c>
      <c r="B11" s="77"/>
      <c r="C11" s="164" t="s">
        <v>146</v>
      </c>
      <c r="D11" s="77"/>
    </row>
    <row r="12" ht="16.5" customHeight="1" spans="1:4">
      <c r="A12" s="164" t="s">
        <v>139</v>
      </c>
      <c r="B12" s="77"/>
      <c r="C12" s="164" t="s">
        <v>147</v>
      </c>
      <c r="D12" s="77"/>
    </row>
    <row r="13" ht="16.5" customHeight="1" spans="1:4">
      <c r="A13" s="141" t="s">
        <v>141</v>
      </c>
      <c r="B13" s="77"/>
      <c r="C13" s="67" t="s">
        <v>148</v>
      </c>
      <c r="D13" s="77"/>
    </row>
    <row r="14" ht="16.5" customHeight="1" spans="1:4">
      <c r="A14" s="141" t="s">
        <v>143</v>
      </c>
      <c r="B14" s="77"/>
      <c r="C14" s="67" t="s">
        <v>149</v>
      </c>
      <c r="D14" s="77"/>
    </row>
    <row r="15" ht="16.5" customHeight="1" spans="1:4">
      <c r="A15" s="165"/>
      <c r="B15" s="77"/>
      <c r="C15" s="67" t="s">
        <v>150</v>
      </c>
      <c r="D15" s="77">
        <v>389960.79</v>
      </c>
    </row>
    <row r="16" ht="16.5" customHeight="1" spans="1:4">
      <c r="A16" s="165"/>
      <c r="B16" s="77"/>
      <c r="C16" s="67" t="s">
        <v>151</v>
      </c>
      <c r="D16" s="77">
        <v>272822.32</v>
      </c>
    </row>
    <row r="17" ht="16.5" customHeight="1" spans="1:4">
      <c r="A17" s="165"/>
      <c r="B17" s="77"/>
      <c r="C17" s="67" t="s">
        <v>152</v>
      </c>
      <c r="D17" s="77"/>
    </row>
    <row r="18" ht="16.5" customHeight="1" spans="1:4">
      <c r="A18" s="165"/>
      <c r="B18" s="77"/>
      <c r="C18" s="67" t="s">
        <v>153</v>
      </c>
      <c r="D18" s="77"/>
    </row>
    <row r="19" ht="16.5" customHeight="1" spans="1:4">
      <c r="A19" s="165"/>
      <c r="B19" s="77"/>
      <c r="C19" s="67" t="s">
        <v>154</v>
      </c>
      <c r="D19" s="77"/>
    </row>
    <row r="20" ht="16.5" customHeight="1" spans="1:4">
      <c r="A20" s="165"/>
      <c r="B20" s="77"/>
      <c r="C20" s="67" t="s">
        <v>155</v>
      </c>
      <c r="D20" s="77"/>
    </row>
    <row r="21" ht="16.5" customHeight="1" spans="1:4">
      <c r="A21" s="165"/>
      <c r="B21" s="77"/>
      <c r="C21" s="67" t="s">
        <v>156</v>
      </c>
      <c r="D21" s="77"/>
    </row>
    <row r="22" ht="16.5" customHeight="1" spans="1:4">
      <c r="A22" s="165"/>
      <c r="B22" s="77"/>
      <c r="C22" s="67" t="s">
        <v>157</v>
      </c>
      <c r="D22" s="77"/>
    </row>
    <row r="23" ht="16.5" customHeight="1" spans="1:4">
      <c r="A23" s="165"/>
      <c r="B23" s="77"/>
      <c r="C23" s="67" t="s">
        <v>158</v>
      </c>
      <c r="D23" s="77"/>
    </row>
    <row r="24" ht="16.5" customHeight="1" spans="1:4">
      <c r="A24" s="165"/>
      <c r="B24" s="77"/>
      <c r="C24" s="67" t="s">
        <v>159</v>
      </c>
      <c r="D24" s="77"/>
    </row>
    <row r="25" ht="16.5" customHeight="1" spans="1:4">
      <c r="A25" s="165"/>
      <c r="B25" s="77"/>
      <c r="C25" s="67" t="s">
        <v>160</v>
      </c>
      <c r="D25" s="77"/>
    </row>
    <row r="26" ht="16.5" customHeight="1" spans="1:4">
      <c r="A26" s="165"/>
      <c r="B26" s="77"/>
      <c r="C26" s="67" t="s">
        <v>161</v>
      </c>
      <c r="D26" s="77">
        <v>208357</v>
      </c>
    </row>
    <row r="27" ht="16.5" customHeight="1" spans="1:4">
      <c r="A27" s="165"/>
      <c r="B27" s="77"/>
      <c r="C27" s="67" t="s">
        <v>162</v>
      </c>
      <c r="D27" s="77"/>
    </row>
    <row r="28" ht="16.5" customHeight="1" spans="1:4">
      <c r="A28" s="165"/>
      <c r="B28" s="77"/>
      <c r="C28" s="67" t="s">
        <v>163</v>
      </c>
      <c r="D28" s="77"/>
    </row>
    <row r="29" ht="16.5" customHeight="1" spans="1:4">
      <c r="A29" s="165"/>
      <c r="B29" s="77"/>
      <c r="C29" s="67" t="s">
        <v>164</v>
      </c>
      <c r="D29" s="77"/>
    </row>
    <row r="30" ht="16.5" customHeight="1" spans="1:4">
      <c r="A30" s="165"/>
      <c r="B30" s="77"/>
      <c r="C30" s="67" t="s">
        <v>165</v>
      </c>
      <c r="D30" s="77"/>
    </row>
    <row r="31" ht="16.5" customHeight="1" spans="1:4">
      <c r="A31" s="165"/>
      <c r="B31" s="77"/>
      <c r="C31" s="67" t="s">
        <v>166</v>
      </c>
      <c r="D31" s="77"/>
    </row>
    <row r="32" ht="16.5" customHeight="1" spans="1:4">
      <c r="A32" s="165"/>
      <c r="B32" s="77"/>
      <c r="C32" s="141" t="s">
        <v>167</v>
      </c>
      <c r="D32" s="77"/>
    </row>
    <row r="33" ht="16.5" customHeight="1" spans="1:4">
      <c r="A33" s="165"/>
      <c r="B33" s="77"/>
      <c r="C33" s="141" t="s">
        <v>168</v>
      </c>
      <c r="D33" s="77"/>
    </row>
    <row r="34" ht="16.5" customHeight="1" spans="1:4">
      <c r="A34" s="165"/>
      <c r="B34" s="77"/>
      <c r="C34" s="29" t="s">
        <v>169</v>
      </c>
      <c r="D34" s="77"/>
    </row>
    <row r="35" ht="15" customHeight="1" spans="1:4">
      <c r="A35" s="166" t="s">
        <v>50</v>
      </c>
      <c r="B35" s="167">
        <v>3004955.11</v>
      </c>
      <c r="C35" s="166" t="s">
        <v>51</v>
      </c>
      <c r="D35" s="167">
        <v>3004955.11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1"/>
      <c r="F2" s="69"/>
      <c r="G2" s="136" t="s">
        <v>170</v>
      </c>
    </row>
    <row r="3" ht="41.25" customHeight="1" spans="1:7">
      <c r="A3" s="121" t="str">
        <f>"2025"&amp;"年一般公共预算支出预算表（按功能科目分类）"</f>
        <v>2025年一般公共预算支出预算表（按功能科目分类）</v>
      </c>
      <c r="B3" s="121"/>
      <c r="C3" s="121"/>
      <c r="D3" s="121"/>
      <c r="E3" s="121"/>
      <c r="F3" s="121"/>
      <c r="G3" s="121"/>
    </row>
    <row r="4" ht="18" customHeight="1" spans="1:7">
      <c r="A4" s="5" t="str">
        <f>"单位名称："&amp;"中国共产党宜良县委员会宣传部"</f>
        <v>单位名称：中国共产党宜良县委员会宣传部</v>
      </c>
      <c r="F4" s="118"/>
      <c r="G4" s="136" t="s">
        <v>1</v>
      </c>
    </row>
    <row r="5" ht="20.25" customHeight="1" spans="1:7">
      <c r="A5" s="155" t="s">
        <v>171</v>
      </c>
      <c r="B5" s="156"/>
      <c r="C5" s="122" t="s">
        <v>55</v>
      </c>
      <c r="D5" s="144" t="s">
        <v>76</v>
      </c>
      <c r="E5" s="12"/>
      <c r="F5" s="13"/>
      <c r="G5" s="133" t="s">
        <v>77</v>
      </c>
    </row>
    <row r="6" ht="20.25" customHeight="1" spans="1:7">
      <c r="A6" s="157" t="s">
        <v>73</v>
      </c>
      <c r="B6" s="157" t="s">
        <v>74</v>
      </c>
      <c r="C6" s="19"/>
      <c r="D6" s="127" t="s">
        <v>57</v>
      </c>
      <c r="E6" s="127" t="s">
        <v>172</v>
      </c>
      <c r="F6" s="127" t="s">
        <v>173</v>
      </c>
      <c r="G6" s="135"/>
    </row>
    <row r="7" ht="15" customHeight="1" spans="1:7">
      <c r="A7" s="58" t="s">
        <v>83</v>
      </c>
      <c r="B7" s="58" t="s">
        <v>84</v>
      </c>
      <c r="C7" s="58" t="s">
        <v>85</v>
      </c>
      <c r="D7" s="58" t="s">
        <v>86</v>
      </c>
      <c r="E7" s="58" t="s">
        <v>87</v>
      </c>
      <c r="F7" s="58" t="s">
        <v>88</v>
      </c>
      <c r="G7" s="58" t="s">
        <v>89</v>
      </c>
    </row>
    <row r="8" ht="18" customHeight="1" spans="1:7">
      <c r="A8" s="29" t="s">
        <v>98</v>
      </c>
      <c r="B8" s="29" t="s">
        <v>99</v>
      </c>
      <c r="C8" s="77">
        <v>2133815</v>
      </c>
      <c r="D8" s="77">
        <v>2133815</v>
      </c>
      <c r="E8" s="77">
        <v>1912015</v>
      </c>
      <c r="F8" s="77">
        <v>221800</v>
      </c>
      <c r="G8" s="77"/>
    </row>
    <row r="9" ht="18" customHeight="1" spans="1:7">
      <c r="A9" s="158" t="s">
        <v>100</v>
      </c>
      <c r="B9" s="158" t="s">
        <v>101</v>
      </c>
      <c r="C9" s="77">
        <v>2133815</v>
      </c>
      <c r="D9" s="77">
        <v>2133815</v>
      </c>
      <c r="E9" s="77">
        <v>1912015</v>
      </c>
      <c r="F9" s="77">
        <v>221800</v>
      </c>
      <c r="G9" s="77"/>
    </row>
    <row r="10" ht="18" customHeight="1" spans="1:7">
      <c r="A10" s="159" t="s">
        <v>102</v>
      </c>
      <c r="B10" s="159" t="s">
        <v>103</v>
      </c>
      <c r="C10" s="77">
        <v>1642835</v>
      </c>
      <c r="D10" s="77">
        <v>1642835</v>
      </c>
      <c r="E10" s="77">
        <v>1448535</v>
      </c>
      <c r="F10" s="77">
        <v>194300</v>
      </c>
      <c r="G10" s="77"/>
    </row>
    <row r="11" ht="18" customHeight="1" spans="1:7">
      <c r="A11" s="159" t="s">
        <v>104</v>
      </c>
      <c r="B11" s="159" t="s">
        <v>105</v>
      </c>
      <c r="C11" s="77">
        <v>490980</v>
      </c>
      <c r="D11" s="77">
        <v>490980</v>
      </c>
      <c r="E11" s="77">
        <v>463480</v>
      </c>
      <c r="F11" s="77">
        <v>27500</v>
      </c>
      <c r="G11" s="77"/>
    </row>
    <row r="12" ht="18" customHeight="1" spans="1:7">
      <c r="A12" s="29" t="s">
        <v>106</v>
      </c>
      <c r="B12" s="29" t="s">
        <v>107</v>
      </c>
      <c r="C12" s="77">
        <v>389960.79</v>
      </c>
      <c r="D12" s="77">
        <v>389960.79</v>
      </c>
      <c r="E12" s="77">
        <v>389960.79</v>
      </c>
      <c r="F12" s="77"/>
      <c r="G12" s="77"/>
    </row>
    <row r="13" ht="18" customHeight="1" spans="1:7">
      <c r="A13" s="158" t="s">
        <v>108</v>
      </c>
      <c r="B13" s="158" t="s">
        <v>109</v>
      </c>
      <c r="C13" s="77">
        <v>378608.79</v>
      </c>
      <c r="D13" s="77">
        <v>378608.79</v>
      </c>
      <c r="E13" s="77">
        <v>378608.79</v>
      </c>
      <c r="F13" s="77"/>
      <c r="G13" s="77"/>
    </row>
    <row r="14" ht="18" customHeight="1" spans="1:7">
      <c r="A14" s="159" t="s">
        <v>110</v>
      </c>
      <c r="B14" s="159" t="s">
        <v>111</v>
      </c>
      <c r="C14" s="77">
        <v>100800</v>
      </c>
      <c r="D14" s="77">
        <v>100800</v>
      </c>
      <c r="E14" s="77">
        <v>100800</v>
      </c>
      <c r="F14" s="77"/>
      <c r="G14" s="77"/>
    </row>
    <row r="15" ht="18" customHeight="1" spans="1:7">
      <c r="A15" s="159" t="s">
        <v>112</v>
      </c>
      <c r="B15" s="159" t="s">
        <v>113</v>
      </c>
      <c r="C15" s="77">
        <v>277808.79</v>
      </c>
      <c r="D15" s="77">
        <v>277808.79</v>
      </c>
      <c r="E15" s="77">
        <v>277808.79</v>
      </c>
      <c r="F15" s="77"/>
      <c r="G15" s="77"/>
    </row>
    <row r="16" ht="18" customHeight="1" spans="1:7">
      <c r="A16" s="158" t="s">
        <v>114</v>
      </c>
      <c r="B16" s="158" t="s">
        <v>115</v>
      </c>
      <c r="C16" s="77">
        <v>11352</v>
      </c>
      <c r="D16" s="77">
        <v>11352</v>
      </c>
      <c r="E16" s="77">
        <v>11352</v>
      </c>
      <c r="F16" s="77"/>
      <c r="G16" s="77"/>
    </row>
    <row r="17" ht="18" customHeight="1" spans="1:7">
      <c r="A17" s="159" t="s">
        <v>116</v>
      </c>
      <c r="B17" s="159" t="s">
        <v>117</v>
      </c>
      <c r="C17" s="77">
        <v>11352</v>
      </c>
      <c r="D17" s="77">
        <v>11352</v>
      </c>
      <c r="E17" s="77">
        <v>11352</v>
      </c>
      <c r="F17" s="77"/>
      <c r="G17" s="77"/>
    </row>
    <row r="18" ht="18" customHeight="1" spans="1:7">
      <c r="A18" s="29" t="s">
        <v>118</v>
      </c>
      <c r="B18" s="29" t="s">
        <v>119</v>
      </c>
      <c r="C18" s="77">
        <v>272822.32</v>
      </c>
      <c r="D18" s="77">
        <v>272822.32</v>
      </c>
      <c r="E18" s="77">
        <v>272822.32</v>
      </c>
      <c r="F18" s="77"/>
      <c r="G18" s="77"/>
    </row>
    <row r="19" ht="18" customHeight="1" spans="1:7">
      <c r="A19" s="158" t="s">
        <v>120</v>
      </c>
      <c r="B19" s="158" t="s">
        <v>121</v>
      </c>
      <c r="C19" s="77">
        <v>272822.32</v>
      </c>
      <c r="D19" s="77">
        <v>272822.32</v>
      </c>
      <c r="E19" s="77">
        <v>272822.32</v>
      </c>
      <c r="F19" s="77"/>
      <c r="G19" s="77"/>
    </row>
    <row r="20" ht="18" customHeight="1" spans="1:7">
      <c r="A20" s="159" t="s">
        <v>122</v>
      </c>
      <c r="B20" s="159" t="s">
        <v>123</v>
      </c>
      <c r="C20" s="77">
        <v>113473.43</v>
      </c>
      <c r="D20" s="77">
        <v>113473.43</v>
      </c>
      <c r="E20" s="77">
        <v>113473.43</v>
      </c>
      <c r="F20" s="77"/>
      <c r="G20" s="77"/>
    </row>
    <row r="21" ht="18" customHeight="1" spans="1:7">
      <c r="A21" s="159" t="s">
        <v>124</v>
      </c>
      <c r="B21" s="159" t="s">
        <v>125</v>
      </c>
      <c r="C21" s="77">
        <v>35585.67</v>
      </c>
      <c r="D21" s="77">
        <v>35585.67</v>
      </c>
      <c r="E21" s="77">
        <v>35585.67</v>
      </c>
      <c r="F21" s="77"/>
      <c r="G21" s="77"/>
    </row>
    <row r="22" ht="18" customHeight="1" spans="1:7">
      <c r="A22" s="159" t="s">
        <v>126</v>
      </c>
      <c r="B22" s="159" t="s">
        <v>127</v>
      </c>
      <c r="C22" s="77">
        <v>116723.22</v>
      </c>
      <c r="D22" s="77">
        <v>116723.22</v>
      </c>
      <c r="E22" s="77">
        <v>116723.22</v>
      </c>
      <c r="F22" s="77"/>
      <c r="G22" s="77"/>
    </row>
    <row r="23" ht="18" customHeight="1" spans="1:7">
      <c r="A23" s="159" t="s">
        <v>128</v>
      </c>
      <c r="B23" s="159" t="s">
        <v>129</v>
      </c>
      <c r="C23" s="77">
        <v>7040</v>
      </c>
      <c r="D23" s="77">
        <v>7040</v>
      </c>
      <c r="E23" s="77">
        <v>7040</v>
      </c>
      <c r="F23" s="77"/>
      <c r="G23" s="77"/>
    </row>
    <row r="24" ht="18" customHeight="1" spans="1:7">
      <c r="A24" s="29" t="s">
        <v>130</v>
      </c>
      <c r="B24" s="29" t="s">
        <v>131</v>
      </c>
      <c r="C24" s="77">
        <v>208357</v>
      </c>
      <c r="D24" s="77">
        <v>208357</v>
      </c>
      <c r="E24" s="77">
        <v>208357</v>
      </c>
      <c r="F24" s="77"/>
      <c r="G24" s="77"/>
    </row>
    <row r="25" ht="18" customHeight="1" spans="1:7">
      <c r="A25" s="158" t="s">
        <v>132</v>
      </c>
      <c r="B25" s="158" t="s">
        <v>133</v>
      </c>
      <c r="C25" s="77">
        <v>208357</v>
      </c>
      <c r="D25" s="77">
        <v>208357</v>
      </c>
      <c r="E25" s="77">
        <v>208357</v>
      </c>
      <c r="F25" s="77"/>
      <c r="G25" s="77"/>
    </row>
    <row r="26" ht="18" customHeight="1" spans="1:7">
      <c r="A26" s="159" t="s">
        <v>134</v>
      </c>
      <c r="B26" s="159" t="s">
        <v>135</v>
      </c>
      <c r="C26" s="77">
        <v>208357</v>
      </c>
      <c r="D26" s="77">
        <v>208357</v>
      </c>
      <c r="E26" s="77">
        <v>208357</v>
      </c>
      <c r="F26" s="77"/>
      <c r="G26" s="77"/>
    </row>
    <row r="27" ht="18" customHeight="1" spans="1:7">
      <c r="A27" s="76" t="s">
        <v>174</v>
      </c>
      <c r="B27" s="160" t="s">
        <v>174</v>
      </c>
      <c r="C27" s="77">
        <v>3004955.11</v>
      </c>
      <c r="D27" s="77">
        <v>3004955.11</v>
      </c>
      <c r="E27" s="77">
        <v>2783155.11</v>
      </c>
      <c r="F27" s="77">
        <v>221800</v>
      </c>
      <c r="G27" s="77"/>
    </row>
  </sheetData>
  <mergeCells count="6">
    <mergeCell ref="A3:G3"/>
    <mergeCell ref="A5:B5"/>
    <mergeCell ref="D5:F5"/>
    <mergeCell ref="A27:B27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tabSelected="1" workbookViewId="0">
      <pane ySplit="1" topLeftCell="A2" activePane="bottomLeft" state="frozen"/>
      <selection/>
      <selection pane="bottomLeft" activeCell="C18" sqref="C18"/>
    </sheetView>
  </sheetViews>
  <sheetFormatPr defaultColWidth="10.4259259259259" defaultRowHeight="14.25" customHeight="1" outlineLevelCol="5"/>
  <cols>
    <col min="1" max="6" width="28.1388888888889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49" t="s">
        <v>175</v>
      </c>
    </row>
    <row r="3" ht="41.25" customHeight="1" spans="1:6">
      <c r="A3" s="150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08" t="str">
        <f>"单位名称："&amp;"中国共产党宜良县委员会宣传部"</f>
        <v>单位名称：中国共产党宜良县委员会宣传部</v>
      </c>
      <c r="B4" s="151"/>
      <c r="D4" s="42"/>
      <c r="E4" s="41"/>
      <c r="F4" s="62" t="s">
        <v>1</v>
      </c>
    </row>
    <row r="5" ht="27" customHeight="1" spans="1:6">
      <c r="A5" s="46" t="s">
        <v>176</v>
      </c>
      <c r="B5" s="46" t="s">
        <v>177</v>
      </c>
      <c r="C5" s="48" t="s">
        <v>178</v>
      </c>
      <c r="D5" s="46"/>
      <c r="E5" s="47"/>
      <c r="F5" s="46" t="s">
        <v>179</v>
      </c>
    </row>
    <row r="6" ht="28.5" customHeight="1" spans="1:6">
      <c r="A6" s="152"/>
      <c r="B6" s="50"/>
      <c r="C6" s="47" t="s">
        <v>57</v>
      </c>
      <c r="D6" s="47" t="s">
        <v>180</v>
      </c>
      <c r="E6" s="47" t="s">
        <v>181</v>
      </c>
      <c r="F6" s="49"/>
    </row>
    <row r="7" ht="17.25" customHeight="1" spans="1:6">
      <c r="A7" s="54" t="s">
        <v>83</v>
      </c>
      <c r="B7" s="54" t="s">
        <v>84</v>
      </c>
      <c r="C7" s="54" t="s">
        <v>85</v>
      </c>
      <c r="D7" s="54" t="s">
        <v>86</v>
      </c>
      <c r="E7" s="54" t="s">
        <v>87</v>
      </c>
      <c r="F7" s="54" t="s">
        <v>88</v>
      </c>
    </row>
    <row r="8" ht="17.25" customHeight="1" spans="1:6">
      <c r="A8" s="153">
        <v>29120</v>
      </c>
      <c r="B8" s="153"/>
      <c r="C8" s="153">
        <v>24000</v>
      </c>
      <c r="D8" s="153"/>
      <c r="E8" s="153">
        <v>24000</v>
      </c>
      <c r="F8" s="153">
        <v>5120</v>
      </c>
    </row>
    <row r="9" ht="83" customHeight="1" spans="1:6">
      <c r="A9" s="154" t="s">
        <v>182</v>
      </c>
      <c r="B9" s="154"/>
      <c r="C9" s="154"/>
      <c r="D9" s="154"/>
      <c r="E9" s="154"/>
      <c r="F9" s="154"/>
    </row>
  </sheetData>
  <mergeCells count="7">
    <mergeCell ref="A3:F3"/>
    <mergeCell ref="A4:B4"/>
    <mergeCell ref="C5:E5"/>
    <mergeCell ref="A9:F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2"/>
  <sheetViews>
    <sheetView showZeros="0" topLeftCell="G1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777777777778" customWidth="1"/>
    <col min="5" max="5" width="10.1388888888889" customWidth="1"/>
    <col min="6" max="6" width="17.5740740740741" customWidth="1"/>
    <col min="7" max="7" width="10.2777777777778" customWidth="1"/>
    <col min="8" max="8" width="23" customWidth="1"/>
    <col min="9" max="24" width="18.71296296296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1"/>
      <c r="C2" s="137"/>
      <c r="E2" s="138"/>
      <c r="F2" s="138"/>
      <c r="G2" s="138"/>
      <c r="H2" s="138"/>
      <c r="I2" s="81"/>
      <c r="J2" s="81"/>
      <c r="K2" s="81"/>
      <c r="L2" s="81"/>
      <c r="M2" s="81"/>
      <c r="N2" s="81"/>
      <c r="R2" s="81"/>
      <c r="V2" s="137"/>
      <c r="X2" s="3" t="s">
        <v>183</v>
      </c>
    </row>
    <row r="3" ht="45.75" customHeight="1" spans="1:24">
      <c r="A3" s="64" t="str">
        <f>"2025"&amp;"年部门基本支出预算表"</f>
        <v>2025年部门基本支出预算表</v>
      </c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64"/>
      <c r="S3" s="64"/>
      <c r="T3" s="64"/>
      <c r="U3" s="64"/>
      <c r="V3" s="64"/>
      <c r="W3" s="64"/>
      <c r="X3" s="64"/>
    </row>
    <row r="4" ht="18.75" customHeight="1" spans="1:24">
      <c r="A4" s="5" t="str">
        <f>"单位名称："&amp;"中国共产党宜良县委员会宣传部"</f>
        <v>单位名称：中国共产党宜良县委员会宣传部</v>
      </c>
      <c r="B4" s="6"/>
      <c r="C4" s="139"/>
      <c r="D4" s="139"/>
      <c r="E4" s="139"/>
      <c r="F4" s="139"/>
      <c r="G4" s="139"/>
      <c r="H4" s="139"/>
      <c r="I4" s="83"/>
      <c r="J4" s="83"/>
      <c r="K4" s="83"/>
      <c r="L4" s="83"/>
      <c r="M4" s="83"/>
      <c r="N4" s="83"/>
      <c r="O4" s="7"/>
      <c r="P4" s="7"/>
      <c r="Q4" s="7"/>
      <c r="R4" s="83"/>
      <c r="V4" s="137"/>
      <c r="X4" s="3" t="s">
        <v>1</v>
      </c>
    </row>
    <row r="5" ht="18" customHeight="1" spans="1:24">
      <c r="A5" s="9" t="s">
        <v>184</v>
      </c>
      <c r="B5" s="9" t="s">
        <v>185</v>
      </c>
      <c r="C5" s="9" t="s">
        <v>186</v>
      </c>
      <c r="D5" s="9" t="s">
        <v>187</v>
      </c>
      <c r="E5" s="9" t="s">
        <v>188</v>
      </c>
      <c r="F5" s="9" t="s">
        <v>189</v>
      </c>
      <c r="G5" s="9" t="s">
        <v>190</v>
      </c>
      <c r="H5" s="9" t="s">
        <v>191</v>
      </c>
      <c r="I5" s="144" t="s">
        <v>192</v>
      </c>
      <c r="J5" s="78" t="s">
        <v>192</v>
      </c>
      <c r="K5" s="78"/>
      <c r="L5" s="78"/>
      <c r="M5" s="78"/>
      <c r="N5" s="78"/>
      <c r="O5" s="12"/>
      <c r="P5" s="12"/>
      <c r="Q5" s="12"/>
      <c r="R5" s="99" t="s">
        <v>61</v>
      </c>
      <c r="S5" s="78" t="s">
        <v>62</v>
      </c>
      <c r="T5" s="78"/>
      <c r="U5" s="78"/>
      <c r="V5" s="78"/>
      <c r="W5" s="78"/>
      <c r="X5" s="79"/>
    </row>
    <row r="6" ht="18" customHeight="1" spans="1:24">
      <c r="A6" s="14"/>
      <c r="B6" s="28"/>
      <c r="C6" s="124"/>
      <c r="D6" s="14"/>
      <c r="E6" s="14"/>
      <c r="F6" s="14"/>
      <c r="G6" s="14"/>
      <c r="H6" s="14"/>
      <c r="I6" s="122" t="s">
        <v>193</v>
      </c>
      <c r="J6" s="144" t="s">
        <v>58</v>
      </c>
      <c r="K6" s="78"/>
      <c r="L6" s="78"/>
      <c r="M6" s="78"/>
      <c r="N6" s="79"/>
      <c r="O6" s="11" t="s">
        <v>194</v>
      </c>
      <c r="P6" s="12"/>
      <c r="Q6" s="13"/>
      <c r="R6" s="9" t="s">
        <v>61</v>
      </c>
      <c r="S6" s="144" t="s">
        <v>62</v>
      </c>
      <c r="T6" s="99" t="s">
        <v>64</v>
      </c>
      <c r="U6" s="78" t="s">
        <v>62</v>
      </c>
      <c r="V6" s="99" t="s">
        <v>66</v>
      </c>
      <c r="W6" s="99" t="s">
        <v>67</v>
      </c>
      <c r="X6" s="148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5" t="s">
        <v>195</v>
      </c>
      <c r="K7" s="9" t="s">
        <v>196</v>
      </c>
      <c r="L7" s="9" t="s">
        <v>197</v>
      </c>
      <c r="M7" s="9" t="s">
        <v>198</v>
      </c>
      <c r="N7" s="9" t="s">
        <v>199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200</v>
      </c>
      <c r="V7" s="9" t="s">
        <v>66</v>
      </c>
      <c r="W7" s="9" t="s">
        <v>67</v>
      </c>
      <c r="X7" s="9" t="s">
        <v>68</v>
      </c>
    </row>
    <row r="8" ht="37.5" customHeight="1" spans="1:24">
      <c r="A8" s="140"/>
      <c r="B8" s="19"/>
      <c r="C8" s="140"/>
      <c r="D8" s="140"/>
      <c r="E8" s="140"/>
      <c r="F8" s="140"/>
      <c r="G8" s="140"/>
      <c r="H8" s="140"/>
      <c r="I8" s="140"/>
      <c r="J8" s="146" t="s">
        <v>57</v>
      </c>
      <c r="K8" s="17" t="s">
        <v>201</v>
      </c>
      <c r="L8" s="17" t="s">
        <v>197</v>
      </c>
      <c r="M8" s="17" t="s">
        <v>198</v>
      </c>
      <c r="N8" s="17" t="s">
        <v>199</v>
      </c>
      <c r="O8" s="17" t="s">
        <v>197</v>
      </c>
      <c r="P8" s="17" t="s">
        <v>198</v>
      </c>
      <c r="Q8" s="17" t="s">
        <v>199</v>
      </c>
      <c r="R8" s="17" t="s">
        <v>61</v>
      </c>
      <c r="S8" s="17" t="s">
        <v>57</v>
      </c>
      <c r="T8" s="17" t="s">
        <v>64</v>
      </c>
      <c r="U8" s="17" t="s">
        <v>200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1" t="s">
        <v>70</v>
      </c>
      <c r="B10" s="141" t="s">
        <v>70</v>
      </c>
      <c r="C10" s="141" t="s">
        <v>202</v>
      </c>
      <c r="D10" s="141" t="s">
        <v>203</v>
      </c>
      <c r="E10" s="141" t="s">
        <v>102</v>
      </c>
      <c r="F10" s="141" t="s">
        <v>103</v>
      </c>
      <c r="G10" s="141" t="s">
        <v>204</v>
      </c>
      <c r="H10" s="141" t="s">
        <v>205</v>
      </c>
      <c r="I10" s="77">
        <v>487476</v>
      </c>
      <c r="J10" s="77">
        <v>487476</v>
      </c>
      <c r="K10" s="77"/>
      <c r="L10" s="77"/>
      <c r="M10" s="77">
        <v>487476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1" t="s">
        <v>70</v>
      </c>
      <c r="B11" s="141" t="s">
        <v>70</v>
      </c>
      <c r="C11" s="141" t="s">
        <v>202</v>
      </c>
      <c r="D11" s="141" t="s">
        <v>203</v>
      </c>
      <c r="E11" s="141" t="s">
        <v>102</v>
      </c>
      <c r="F11" s="141" t="s">
        <v>103</v>
      </c>
      <c r="G11" s="141" t="s">
        <v>206</v>
      </c>
      <c r="H11" s="141" t="s">
        <v>207</v>
      </c>
      <c r="I11" s="77">
        <v>606576</v>
      </c>
      <c r="J11" s="77">
        <v>606576</v>
      </c>
      <c r="K11" s="147"/>
      <c r="L11" s="147"/>
      <c r="M11" s="77">
        <v>606576</v>
      </c>
      <c r="N11" s="147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1" t="s">
        <v>70</v>
      </c>
      <c r="B12" s="141" t="s">
        <v>70</v>
      </c>
      <c r="C12" s="141" t="s">
        <v>202</v>
      </c>
      <c r="D12" s="141" t="s">
        <v>203</v>
      </c>
      <c r="E12" s="141" t="s">
        <v>102</v>
      </c>
      <c r="F12" s="141" t="s">
        <v>103</v>
      </c>
      <c r="G12" s="141" t="s">
        <v>206</v>
      </c>
      <c r="H12" s="141" t="s">
        <v>207</v>
      </c>
      <c r="I12" s="77">
        <v>129900</v>
      </c>
      <c r="J12" s="77">
        <v>129900</v>
      </c>
      <c r="K12" s="147"/>
      <c r="L12" s="147"/>
      <c r="M12" s="77">
        <v>129900</v>
      </c>
      <c r="N12" s="147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1" t="s">
        <v>70</v>
      </c>
      <c r="B13" s="141" t="s">
        <v>70</v>
      </c>
      <c r="C13" s="141" t="s">
        <v>202</v>
      </c>
      <c r="D13" s="141" t="s">
        <v>203</v>
      </c>
      <c r="E13" s="141" t="s">
        <v>102</v>
      </c>
      <c r="F13" s="141" t="s">
        <v>103</v>
      </c>
      <c r="G13" s="141" t="s">
        <v>208</v>
      </c>
      <c r="H13" s="141" t="s">
        <v>209</v>
      </c>
      <c r="I13" s="77">
        <v>40623</v>
      </c>
      <c r="J13" s="77">
        <v>40623</v>
      </c>
      <c r="K13" s="147"/>
      <c r="L13" s="147"/>
      <c r="M13" s="77">
        <v>40623</v>
      </c>
      <c r="N13" s="147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1" t="s">
        <v>70</v>
      </c>
      <c r="B14" s="141" t="s">
        <v>70</v>
      </c>
      <c r="C14" s="141" t="s">
        <v>210</v>
      </c>
      <c r="D14" s="141" t="s">
        <v>211</v>
      </c>
      <c r="E14" s="141" t="s">
        <v>112</v>
      </c>
      <c r="F14" s="141" t="s">
        <v>113</v>
      </c>
      <c r="G14" s="141" t="s">
        <v>212</v>
      </c>
      <c r="H14" s="141" t="s">
        <v>213</v>
      </c>
      <c r="I14" s="77">
        <v>210972</v>
      </c>
      <c r="J14" s="77">
        <v>210972</v>
      </c>
      <c r="K14" s="147"/>
      <c r="L14" s="147"/>
      <c r="M14" s="77">
        <v>210972</v>
      </c>
      <c r="N14" s="14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1" t="s">
        <v>70</v>
      </c>
      <c r="B15" s="141" t="s">
        <v>70</v>
      </c>
      <c r="C15" s="141" t="s">
        <v>210</v>
      </c>
      <c r="D15" s="141" t="s">
        <v>211</v>
      </c>
      <c r="E15" s="141" t="s">
        <v>112</v>
      </c>
      <c r="F15" s="141" t="s">
        <v>113</v>
      </c>
      <c r="G15" s="141" t="s">
        <v>212</v>
      </c>
      <c r="H15" s="141" t="s">
        <v>213</v>
      </c>
      <c r="I15" s="77">
        <v>66836.79</v>
      </c>
      <c r="J15" s="77">
        <v>66836.79</v>
      </c>
      <c r="K15" s="147"/>
      <c r="L15" s="147"/>
      <c r="M15" s="77">
        <v>66836.79</v>
      </c>
      <c r="N15" s="147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1" t="s">
        <v>70</v>
      </c>
      <c r="B16" s="141" t="s">
        <v>70</v>
      </c>
      <c r="C16" s="141" t="s">
        <v>210</v>
      </c>
      <c r="D16" s="141" t="s">
        <v>211</v>
      </c>
      <c r="E16" s="141" t="s">
        <v>122</v>
      </c>
      <c r="F16" s="141" t="s">
        <v>123</v>
      </c>
      <c r="G16" s="141" t="s">
        <v>214</v>
      </c>
      <c r="H16" s="141" t="s">
        <v>215</v>
      </c>
      <c r="I16" s="77">
        <v>3619</v>
      </c>
      <c r="J16" s="77">
        <v>3619</v>
      </c>
      <c r="K16" s="147"/>
      <c r="L16" s="147"/>
      <c r="M16" s="77">
        <v>3619</v>
      </c>
      <c r="N16" s="147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1" t="s">
        <v>70</v>
      </c>
      <c r="B17" s="141" t="s">
        <v>70</v>
      </c>
      <c r="C17" s="141" t="s">
        <v>210</v>
      </c>
      <c r="D17" s="141" t="s">
        <v>211</v>
      </c>
      <c r="E17" s="141" t="s">
        <v>122</v>
      </c>
      <c r="F17" s="141" t="s">
        <v>123</v>
      </c>
      <c r="G17" s="141" t="s">
        <v>214</v>
      </c>
      <c r="H17" s="141" t="s">
        <v>215</v>
      </c>
      <c r="I17" s="77">
        <v>5687</v>
      </c>
      <c r="J17" s="77">
        <v>5687</v>
      </c>
      <c r="K17" s="147"/>
      <c r="L17" s="147"/>
      <c r="M17" s="77">
        <v>5687</v>
      </c>
      <c r="N17" s="147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1" t="s">
        <v>70</v>
      </c>
      <c r="B18" s="141" t="s">
        <v>70</v>
      </c>
      <c r="C18" s="141" t="s">
        <v>210</v>
      </c>
      <c r="D18" s="141" t="s">
        <v>211</v>
      </c>
      <c r="E18" s="141" t="s">
        <v>122</v>
      </c>
      <c r="F18" s="141" t="s">
        <v>123</v>
      </c>
      <c r="G18" s="141" t="s">
        <v>214</v>
      </c>
      <c r="H18" s="141" t="s">
        <v>215</v>
      </c>
      <c r="I18" s="77">
        <v>104167.43</v>
      </c>
      <c r="J18" s="77">
        <v>104167.43</v>
      </c>
      <c r="K18" s="147"/>
      <c r="L18" s="147"/>
      <c r="M18" s="77">
        <v>104167.43</v>
      </c>
      <c r="N18" s="147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1" t="s">
        <v>70</v>
      </c>
      <c r="B19" s="141" t="s">
        <v>70</v>
      </c>
      <c r="C19" s="141" t="s">
        <v>210</v>
      </c>
      <c r="D19" s="141" t="s">
        <v>211</v>
      </c>
      <c r="E19" s="141" t="s">
        <v>124</v>
      </c>
      <c r="F19" s="141" t="s">
        <v>125</v>
      </c>
      <c r="G19" s="141" t="s">
        <v>214</v>
      </c>
      <c r="H19" s="141" t="s">
        <v>215</v>
      </c>
      <c r="I19" s="77">
        <v>33000.67</v>
      </c>
      <c r="J19" s="77">
        <v>33000.67</v>
      </c>
      <c r="K19" s="147"/>
      <c r="L19" s="147"/>
      <c r="M19" s="77">
        <v>33000.67</v>
      </c>
      <c r="N19" s="147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1" t="s">
        <v>70</v>
      </c>
      <c r="B20" s="141" t="s">
        <v>70</v>
      </c>
      <c r="C20" s="141" t="s">
        <v>210</v>
      </c>
      <c r="D20" s="141" t="s">
        <v>211</v>
      </c>
      <c r="E20" s="141" t="s">
        <v>124</v>
      </c>
      <c r="F20" s="141" t="s">
        <v>125</v>
      </c>
      <c r="G20" s="141" t="s">
        <v>214</v>
      </c>
      <c r="H20" s="141" t="s">
        <v>215</v>
      </c>
      <c r="I20" s="77">
        <v>2585</v>
      </c>
      <c r="J20" s="77">
        <v>2585</v>
      </c>
      <c r="K20" s="147"/>
      <c r="L20" s="147"/>
      <c r="M20" s="77">
        <v>2585</v>
      </c>
      <c r="N20" s="147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1" t="s">
        <v>70</v>
      </c>
      <c r="B21" s="141" t="s">
        <v>70</v>
      </c>
      <c r="C21" s="141" t="s">
        <v>210</v>
      </c>
      <c r="D21" s="141" t="s">
        <v>211</v>
      </c>
      <c r="E21" s="141" t="s">
        <v>126</v>
      </c>
      <c r="F21" s="141" t="s">
        <v>127</v>
      </c>
      <c r="G21" s="141" t="s">
        <v>216</v>
      </c>
      <c r="H21" s="141" t="s">
        <v>217</v>
      </c>
      <c r="I21" s="77">
        <v>65928.75</v>
      </c>
      <c r="J21" s="77">
        <v>65928.75</v>
      </c>
      <c r="K21" s="147"/>
      <c r="L21" s="147"/>
      <c r="M21" s="77">
        <v>65928.75</v>
      </c>
      <c r="N21" s="147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1" t="s">
        <v>70</v>
      </c>
      <c r="B22" s="141" t="s">
        <v>70</v>
      </c>
      <c r="C22" s="141" t="s">
        <v>210</v>
      </c>
      <c r="D22" s="141" t="s">
        <v>211</v>
      </c>
      <c r="E22" s="141" t="s">
        <v>126</v>
      </c>
      <c r="F22" s="141" t="s">
        <v>127</v>
      </c>
      <c r="G22" s="141" t="s">
        <v>216</v>
      </c>
      <c r="H22" s="141" t="s">
        <v>217</v>
      </c>
      <c r="I22" s="77">
        <v>20886.5</v>
      </c>
      <c r="J22" s="77">
        <v>20886.5</v>
      </c>
      <c r="K22" s="147"/>
      <c r="L22" s="147"/>
      <c r="M22" s="77">
        <v>20886.5</v>
      </c>
      <c r="N22" s="147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1" t="s">
        <v>70</v>
      </c>
      <c r="B23" s="141" t="s">
        <v>70</v>
      </c>
      <c r="C23" s="141" t="s">
        <v>210</v>
      </c>
      <c r="D23" s="141" t="s">
        <v>211</v>
      </c>
      <c r="E23" s="141" t="s">
        <v>126</v>
      </c>
      <c r="F23" s="141" t="s">
        <v>127</v>
      </c>
      <c r="G23" s="141" t="s">
        <v>216</v>
      </c>
      <c r="H23" s="141" t="s">
        <v>217</v>
      </c>
      <c r="I23" s="77">
        <v>29907.97</v>
      </c>
      <c r="J23" s="77">
        <v>29907.97</v>
      </c>
      <c r="K23" s="147"/>
      <c r="L23" s="147"/>
      <c r="M23" s="77">
        <v>29907.97</v>
      </c>
      <c r="N23" s="147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1" t="s">
        <v>70</v>
      </c>
      <c r="B24" s="141" t="s">
        <v>70</v>
      </c>
      <c r="C24" s="141" t="s">
        <v>210</v>
      </c>
      <c r="D24" s="141" t="s">
        <v>211</v>
      </c>
      <c r="E24" s="141" t="s">
        <v>104</v>
      </c>
      <c r="F24" s="141" t="s">
        <v>105</v>
      </c>
      <c r="G24" s="141" t="s">
        <v>218</v>
      </c>
      <c r="H24" s="141" t="s">
        <v>219</v>
      </c>
      <c r="I24" s="77">
        <v>3750</v>
      </c>
      <c r="J24" s="77">
        <v>3750</v>
      </c>
      <c r="K24" s="147"/>
      <c r="L24" s="147"/>
      <c r="M24" s="77">
        <v>3750</v>
      </c>
      <c r="N24" s="147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1" t="s">
        <v>70</v>
      </c>
      <c r="B25" s="141" t="s">
        <v>70</v>
      </c>
      <c r="C25" s="141" t="s">
        <v>210</v>
      </c>
      <c r="D25" s="141" t="s">
        <v>211</v>
      </c>
      <c r="E25" s="141" t="s">
        <v>128</v>
      </c>
      <c r="F25" s="141" t="s">
        <v>129</v>
      </c>
      <c r="G25" s="141" t="s">
        <v>218</v>
      </c>
      <c r="H25" s="141" t="s">
        <v>219</v>
      </c>
      <c r="I25" s="77">
        <v>4840</v>
      </c>
      <c r="J25" s="77">
        <v>4840</v>
      </c>
      <c r="K25" s="147"/>
      <c r="L25" s="147"/>
      <c r="M25" s="77">
        <v>4840</v>
      </c>
      <c r="N25" s="147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1" t="s">
        <v>70</v>
      </c>
      <c r="B26" s="141" t="s">
        <v>70</v>
      </c>
      <c r="C26" s="141" t="s">
        <v>210</v>
      </c>
      <c r="D26" s="141" t="s">
        <v>211</v>
      </c>
      <c r="E26" s="141" t="s">
        <v>128</v>
      </c>
      <c r="F26" s="141" t="s">
        <v>129</v>
      </c>
      <c r="G26" s="141" t="s">
        <v>218</v>
      </c>
      <c r="H26" s="141" t="s">
        <v>219</v>
      </c>
      <c r="I26" s="77">
        <v>2200</v>
      </c>
      <c r="J26" s="77">
        <v>2200</v>
      </c>
      <c r="K26" s="147"/>
      <c r="L26" s="147"/>
      <c r="M26" s="77">
        <v>2200</v>
      </c>
      <c r="N26" s="147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1" t="s">
        <v>70</v>
      </c>
      <c r="B27" s="141" t="s">
        <v>70</v>
      </c>
      <c r="C27" s="141" t="s">
        <v>220</v>
      </c>
      <c r="D27" s="141" t="s">
        <v>135</v>
      </c>
      <c r="E27" s="141" t="s">
        <v>134</v>
      </c>
      <c r="F27" s="141" t="s">
        <v>135</v>
      </c>
      <c r="G27" s="141" t="s">
        <v>221</v>
      </c>
      <c r="H27" s="141" t="s">
        <v>135</v>
      </c>
      <c r="I27" s="77">
        <v>158229</v>
      </c>
      <c r="J27" s="77">
        <v>158229</v>
      </c>
      <c r="K27" s="147"/>
      <c r="L27" s="147"/>
      <c r="M27" s="77">
        <v>158229</v>
      </c>
      <c r="N27" s="147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1" t="s">
        <v>70</v>
      </c>
      <c r="B28" s="141" t="s">
        <v>70</v>
      </c>
      <c r="C28" s="141" t="s">
        <v>220</v>
      </c>
      <c r="D28" s="141" t="s">
        <v>135</v>
      </c>
      <c r="E28" s="141" t="s">
        <v>134</v>
      </c>
      <c r="F28" s="141" t="s">
        <v>135</v>
      </c>
      <c r="G28" s="141" t="s">
        <v>221</v>
      </c>
      <c r="H28" s="141" t="s">
        <v>135</v>
      </c>
      <c r="I28" s="77">
        <v>50128</v>
      </c>
      <c r="J28" s="77">
        <v>50128</v>
      </c>
      <c r="K28" s="147"/>
      <c r="L28" s="147"/>
      <c r="M28" s="77">
        <v>50128</v>
      </c>
      <c r="N28" s="147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1" t="s">
        <v>70</v>
      </c>
      <c r="B29" s="141" t="s">
        <v>70</v>
      </c>
      <c r="C29" s="141" t="s">
        <v>222</v>
      </c>
      <c r="D29" s="141" t="s">
        <v>223</v>
      </c>
      <c r="E29" s="141" t="s">
        <v>116</v>
      </c>
      <c r="F29" s="141" t="s">
        <v>117</v>
      </c>
      <c r="G29" s="141" t="s">
        <v>224</v>
      </c>
      <c r="H29" s="141" t="s">
        <v>225</v>
      </c>
      <c r="I29" s="77">
        <v>11352</v>
      </c>
      <c r="J29" s="77">
        <v>11352</v>
      </c>
      <c r="K29" s="147"/>
      <c r="L29" s="147"/>
      <c r="M29" s="77">
        <v>11352</v>
      </c>
      <c r="N29" s="147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1" t="s">
        <v>70</v>
      </c>
      <c r="B30" s="141" t="s">
        <v>70</v>
      </c>
      <c r="C30" s="141" t="s">
        <v>226</v>
      </c>
      <c r="D30" s="141" t="s">
        <v>227</v>
      </c>
      <c r="E30" s="141" t="s">
        <v>102</v>
      </c>
      <c r="F30" s="141" t="s">
        <v>103</v>
      </c>
      <c r="G30" s="141" t="s">
        <v>228</v>
      </c>
      <c r="H30" s="141" t="s">
        <v>229</v>
      </c>
      <c r="I30" s="77">
        <v>24000</v>
      </c>
      <c r="J30" s="77">
        <v>24000</v>
      </c>
      <c r="K30" s="147"/>
      <c r="L30" s="147"/>
      <c r="M30" s="77">
        <v>24000</v>
      </c>
      <c r="N30" s="147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1" t="s">
        <v>70</v>
      </c>
      <c r="B31" s="141" t="s">
        <v>70</v>
      </c>
      <c r="C31" s="141" t="s">
        <v>230</v>
      </c>
      <c r="D31" s="141" t="s">
        <v>179</v>
      </c>
      <c r="E31" s="141" t="s">
        <v>102</v>
      </c>
      <c r="F31" s="141" t="s">
        <v>103</v>
      </c>
      <c r="G31" s="141" t="s">
        <v>231</v>
      </c>
      <c r="H31" s="141" t="s">
        <v>179</v>
      </c>
      <c r="I31" s="77">
        <v>3520</v>
      </c>
      <c r="J31" s="77">
        <v>3520</v>
      </c>
      <c r="K31" s="147"/>
      <c r="L31" s="147"/>
      <c r="M31" s="77">
        <v>3520</v>
      </c>
      <c r="N31" s="147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1" t="s">
        <v>70</v>
      </c>
      <c r="B32" s="141" t="s">
        <v>70</v>
      </c>
      <c r="C32" s="141" t="s">
        <v>230</v>
      </c>
      <c r="D32" s="141" t="s">
        <v>179</v>
      </c>
      <c r="E32" s="141" t="s">
        <v>104</v>
      </c>
      <c r="F32" s="141" t="s">
        <v>105</v>
      </c>
      <c r="G32" s="141" t="s">
        <v>231</v>
      </c>
      <c r="H32" s="141" t="s">
        <v>179</v>
      </c>
      <c r="I32" s="77">
        <v>1600</v>
      </c>
      <c r="J32" s="77">
        <v>1600</v>
      </c>
      <c r="K32" s="147"/>
      <c r="L32" s="147"/>
      <c r="M32" s="77">
        <v>1600</v>
      </c>
      <c r="N32" s="147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1" t="s">
        <v>70</v>
      </c>
      <c r="B33" s="141" t="s">
        <v>70</v>
      </c>
      <c r="C33" s="141" t="s">
        <v>232</v>
      </c>
      <c r="D33" s="141" t="s">
        <v>233</v>
      </c>
      <c r="E33" s="141" t="s">
        <v>102</v>
      </c>
      <c r="F33" s="141" t="s">
        <v>103</v>
      </c>
      <c r="G33" s="141" t="s">
        <v>234</v>
      </c>
      <c r="H33" s="141" t="s">
        <v>235</v>
      </c>
      <c r="I33" s="77">
        <v>109800</v>
      </c>
      <c r="J33" s="77">
        <v>109800</v>
      </c>
      <c r="K33" s="147"/>
      <c r="L33" s="147"/>
      <c r="M33" s="77">
        <v>109800</v>
      </c>
      <c r="N33" s="147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1" t="s">
        <v>70</v>
      </c>
      <c r="B34" s="141" t="s">
        <v>70</v>
      </c>
      <c r="C34" s="141" t="s">
        <v>236</v>
      </c>
      <c r="D34" s="141" t="s">
        <v>237</v>
      </c>
      <c r="E34" s="141" t="s">
        <v>102</v>
      </c>
      <c r="F34" s="141" t="s">
        <v>103</v>
      </c>
      <c r="G34" s="141" t="s">
        <v>238</v>
      </c>
      <c r="H34" s="141" t="s">
        <v>237</v>
      </c>
      <c r="I34" s="77">
        <v>1980</v>
      </c>
      <c r="J34" s="77">
        <v>1980</v>
      </c>
      <c r="K34" s="147"/>
      <c r="L34" s="147"/>
      <c r="M34" s="77">
        <v>1980</v>
      </c>
      <c r="N34" s="147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1" t="s">
        <v>70</v>
      </c>
      <c r="B35" s="141" t="s">
        <v>70</v>
      </c>
      <c r="C35" s="141" t="s">
        <v>236</v>
      </c>
      <c r="D35" s="141" t="s">
        <v>237</v>
      </c>
      <c r="E35" s="141" t="s">
        <v>104</v>
      </c>
      <c r="F35" s="141" t="s">
        <v>105</v>
      </c>
      <c r="G35" s="141" t="s">
        <v>238</v>
      </c>
      <c r="H35" s="141" t="s">
        <v>237</v>
      </c>
      <c r="I35" s="77">
        <v>900</v>
      </c>
      <c r="J35" s="77">
        <v>900</v>
      </c>
      <c r="K35" s="147"/>
      <c r="L35" s="147"/>
      <c r="M35" s="77">
        <v>900</v>
      </c>
      <c r="N35" s="147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1" t="s">
        <v>70</v>
      </c>
      <c r="B36" s="141" t="s">
        <v>70</v>
      </c>
      <c r="C36" s="141" t="s">
        <v>239</v>
      </c>
      <c r="D36" s="141" t="s">
        <v>240</v>
      </c>
      <c r="E36" s="141" t="s">
        <v>102</v>
      </c>
      <c r="F36" s="141" t="s">
        <v>103</v>
      </c>
      <c r="G36" s="141" t="s">
        <v>241</v>
      </c>
      <c r="H36" s="141" t="s">
        <v>242</v>
      </c>
      <c r="I36" s="77">
        <v>4040</v>
      </c>
      <c r="J36" s="77">
        <v>4040</v>
      </c>
      <c r="K36" s="147"/>
      <c r="L36" s="147"/>
      <c r="M36" s="77">
        <v>4040</v>
      </c>
      <c r="N36" s="147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1" t="s">
        <v>70</v>
      </c>
      <c r="B37" s="141" t="s">
        <v>70</v>
      </c>
      <c r="C37" s="141" t="s">
        <v>239</v>
      </c>
      <c r="D37" s="141" t="s">
        <v>240</v>
      </c>
      <c r="E37" s="141" t="s">
        <v>104</v>
      </c>
      <c r="F37" s="141" t="s">
        <v>105</v>
      </c>
      <c r="G37" s="141" t="s">
        <v>241</v>
      </c>
      <c r="H37" s="141" t="s">
        <v>242</v>
      </c>
      <c r="I37" s="77">
        <v>1000</v>
      </c>
      <c r="J37" s="77">
        <v>1000</v>
      </c>
      <c r="K37" s="147"/>
      <c r="L37" s="147"/>
      <c r="M37" s="77">
        <v>1000</v>
      </c>
      <c r="N37" s="147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41" t="s">
        <v>70</v>
      </c>
      <c r="B38" s="141" t="s">
        <v>70</v>
      </c>
      <c r="C38" s="141" t="s">
        <v>239</v>
      </c>
      <c r="D38" s="141" t="s">
        <v>240</v>
      </c>
      <c r="E38" s="141" t="s">
        <v>102</v>
      </c>
      <c r="F38" s="141" t="s">
        <v>103</v>
      </c>
      <c r="G38" s="141" t="s">
        <v>243</v>
      </c>
      <c r="H38" s="141" t="s">
        <v>244</v>
      </c>
      <c r="I38" s="77">
        <v>22560</v>
      </c>
      <c r="J38" s="77">
        <v>22560</v>
      </c>
      <c r="K38" s="147"/>
      <c r="L38" s="147"/>
      <c r="M38" s="77">
        <v>22560</v>
      </c>
      <c r="N38" s="147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41" t="s">
        <v>70</v>
      </c>
      <c r="B39" s="141" t="s">
        <v>70</v>
      </c>
      <c r="C39" s="141" t="s">
        <v>239</v>
      </c>
      <c r="D39" s="141" t="s">
        <v>240</v>
      </c>
      <c r="E39" s="141" t="s">
        <v>104</v>
      </c>
      <c r="F39" s="141" t="s">
        <v>105</v>
      </c>
      <c r="G39" s="141" t="s">
        <v>245</v>
      </c>
      <c r="H39" s="141" t="s">
        <v>246</v>
      </c>
      <c r="I39" s="77">
        <v>12000</v>
      </c>
      <c r="J39" s="77">
        <v>12000</v>
      </c>
      <c r="K39" s="147"/>
      <c r="L39" s="147"/>
      <c r="M39" s="77">
        <v>12000</v>
      </c>
      <c r="N39" s="147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20.25" customHeight="1" spans="1:24">
      <c r="A40" s="141" t="s">
        <v>70</v>
      </c>
      <c r="B40" s="141" t="s">
        <v>70</v>
      </c>
      <c r="C40" s="141" t="s">
        <v>239</v>
      </c>
      <c r="D40" s="141" t="s">
        <v>240</v>
      </c>
      <c r="E40" s="141" t="s">
        <v>102</v>
      </c>
      <c r="F40" s="141" t="s">
        <v>103</v>
      </c>
      <c r="G40" s="141" t="s">
        <v>247</v>
      </c>
      <c r="H40" s="141" t="s">
        <v>248</v>
      </c>
      <c r="I40" s="77">
        <v>2000</v>
      </c>
      <c r="J40" s="77">
        <v>2000</v>
      </c>
      <c r="K40" s="147"/>
      <c r="L40" s="147"/>
      <c r="M40" s="77">
        <v>2000</v>
      </c>
      <c r="N40" s="147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ht="20.25" customHeight="1" spans="1:24">
      <c r="A41" s="141" t="s">
        <v>70</v>
      </c>
      <c r="B41" s="141" t="s">
        <v>70</v>
      </c>
      <c r="C41" s="141" t="s">
        <v>239</v>
      </c>
      <c r="D41" s="141" t="s">
        <v>240</v>
      </c>
      <c r="E41" s="141" t="s">
        <v>102</v>
      </c>
      <c r="F41" s="141" t="s">
        <v>103</v>
      </c>
      <c r="G41" s="141" t="s">
        <v>249</v>
      </c>
      <c r="H41" s="141" t="s">
        <v>250</v>
      </c>
      <c r="I41" s="77">
        <v>26400</v>
      </c>
      <c r="J41" s="77">
        <v>26400</v>
      </c>
      <c r="K41" s="147"/>
      <c r="L41" s="147"/>
      <c r="M41" s="77">
        <v>26400</v>
      </c>
      <c r="N41" s="147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ht="20.25" customHeight="1" spans="1:24">
      <c r="A42" s="141" t="s">
        <v>70</v>
      </c>
      <c r="B42" s="141" t="s">
        <v>70</v>
      </c>
      <c r="C42" s="141" t="s">
        <v>239</v>
      </c>
      <c r="D42" s="141" t="s">
        <v>240</v>
      </c>
      <c r="E42" s="141" t="s">
        <v>104</v>
      </c>
      <c r="F42" s="141" t="s">
        <v>105</v>
      </c>
      <c r="G42" s="141" t="s">
        <v>249</v>
      </c>
      <c r="H42" s="141" t="s">
        <v>250</v>
      </c>
      <c r="I42" s="77">
        <v>12000</v>
      </c>
      <c r="J42" s="77">
        <v>12000</v>
      </c>
      <c r="K42" s="147"/>
      <c r="L42" s="147"/>
      <c r="M42" s="77">
        <v>12000</v>
      </c>
      <c r="N42" s="147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ht="20.25" customHeight="1" spans="1:24">
      <c r="A43" s="141" t="s">
        <v>70</v>
      </c>
      <c r="B43" s="141" t="s">
        <v>70</v>
      </c>
      <c r="C43" s="141" t="s">
        <v>251</v>
      </c>
      <c r="D43" s="141" t="s">
        <v>252</v>
      </c>
      <c r="E43" s="141" t="s">
        <v>110</v>
      </c>
      <c r="F43" s="141" t="s">
        <v>111</v>
      </c>
      <c r="G43" s="141" t="s">
        <v>253</v>
      </c>
      <c r="H43" s="141" t="s">
        <v>254</v>
      </c>
      <c r="I43" s="77">
        <v>100800</v>
      </c>
      <c r="J43" s="77">
        <v>100800</v>
      </c>
      <c r="K43" s="147"/>
      <c r="L43" s="147"/>
      <c r="M43" s="77">
        <v>100800</v>
      </c>
      <c r="N43" s="147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ht="20.25" customHeight="1" spans="1:24">
      <c r="A44" s="141" t="s">
        <v>70</v>
      </c>
      <c r="B44" s="141" t="s">
        <v>70</v>
      </c>
      <c r="C44" s="141" t="s">
        <v>255</v>
      </c>
      <c r="D44" s="141" t="s">
        <v>256</v>
      </c>
      <c r="E44" s="141" t="s">
        <v>102</v>
      </c>
      <c r="F44" s="141" t="s">
        <v>103</v>
      </c>
      <c r="G44" s="141" t="s">
        <v>208</v>
      </c>
      <c r="H44" s="141" t="s">
        <v>209</v>
      </c>
      <c r="I44" s="77">
        <v>183960</v>
      </c>
      <c r="J44" s="77">
        <v>183960</v>
      </c>
      <c r="K44" s="147"/>
      <c r="L44" s="147"/>
      <c r="M44" s="77">
        <v>183960</v>
      </c>
      <c r="N44" s="147"/>
      <c r="O44" s="77"/>
      <c r="P44" s="77"/>
      <c r="Q44" s="77"/>
      <c r="R44" s="77"/>
      <c r="S44" s="77"/>
      <c r="T44" s="77"/>
      <c r="U44" s="77"/>
      <c r="V44" s="77"/>
      <c r="W44" s="77"/>
      <c r="X44" s="77"/>
    </row>
    <row r="45" ht="20.25" customHeight="1" spans="1:24">
      <c r="A45" s="141" t="s">
        <v>70</v>
      </c>
      <c r="B45" s="141" t="s">
        <v>70</v>
      </c>
      <c r="C45" s="141" t="s">
        <v>257</v>
      </c>
      <c r="D45" s="141" t="s">
        <v>258</v>
      </c>
      <c r="E45" s="141" t="s">
        <v>104</v>
      </c>
      <c r="F45" s="141" t="s">
        <v>105</v>
      </c>
      <c r="G45" s="141" t="s">
        <v>204</v>
      </c>
      <c r="H45" s="141" t="s">
        <v>205</v>
      </c>
      <c r="I45" s="77">
        <v>161976</v>
      </c>
      <c r="J45" s="77">
        <v>161976</v>
      </c>
      <c r="K45" s="147"/>
      <c r="L45" s="147"/>
      <c r="M45" s="77">
        <v>161976</v>
      </c>
      <c r="N45" s="147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ht="20.25" customHeight="1" spans="1:24">
      <c r="A46" s="141" t="s">
        <v>70</v>
      </c>
      <c r="B46" s="141" t="s">
        <v>70</v>
      </c>
      <c r="C46" s="141" t="s">
        <v>257</v>
      </c>
      <c r="D46" s="141" t="s">
        <v>258</v>
      </c>
      <c r="E46" s="141" t="s">
        <v>104</v>
      </c>
      <c r="F46" s="141" t="s">
        <v>105</v>
      </c>
      <c r="G46" s="141" t="s">
        <v>206</v>
      </c>
      <c r="H46" s="141" t="s">
        <v>207</v>
      </c>
      <c r="I46" s="77">
        <v>13860</v>
      </c>
      <c r="J46" s="77">
        <v>13860</v>
      </c>
      <c r="K46" s="147"/>
      <c r="L46" s="147"/>
      <c r="M46" s="77">
        <v>13860</v>
      </c>
      <c r="N46" s="147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ht="20.25" customHeight="1" spans="1:24">
      <c r="A47" s="141" t="s">
        <v>70</v>
      </c>
      <c r="B47" s="141" t="s">
        <v>70</v>
      </c>
      <c r="C47" s="141" t="s">
        <v>257</v>
      </c>
      <c r="D47" s="141" t="s">
        <v>258</v>
      </c>
      <c r="E47" s="141" t="s">
        <v>104</v>
      </c>
      <c r="F47" s="141" t="s">
        <v>105</v>
      </c>
      <c r="G47" s="141" t="s">
        <v>208</v>
      </c>
      <c r="H47" s="141" t="s">
        <v>209</v>
      </c>
      <c r="I47" s="77">
        <v>13498</v>
      </c>
      <c r="J47" s="77">
        <v>13498</v>
      </c>
      <c r="K47" s="147"/>
      <c r="L47" s="147"/>
      <c r="M47" s="77">
        <v>13498</v>
      </c>
      <c r="N47" s="147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ht="20.25" customHeight="1" spans="1:24">
      <c r="A48" s="141" t="s">
        <v>70</v>
      </c>
      <c r="B48" s="141" t="s">
        <v>70</v>
      </c>
      <c r="C48" s="141" t="s">
        <v>257</v>
      </c>
      <c r="D48" s="141" t="s">
        <v>258</v>
      </c>
      <c r="E48" s="141" t="s">
        <v>104</v>
      </c>
      <c r="F48" s="141" t="s">
        <v>105</v>
      </c>
      <c r="G48" s="141" t="s">
        <v>259</v>
      </c>
      <c r="H48" s="141" t="s">
        <v>260</v>
      </c>
      <c r="I48" s="77">
        <v>45060</v>
      </c>
      <c r="J48" s="77">
        <v>45060</v>
      </c>
      <c r="K48" s="147"/>
      <c r="L48" s="147"/>
      <c r="M48" s="77">
        <v>45060</v>
      </c>
      <c r="N48" s="147"/>
      <c r="O48" s="77"/>
      <c r="P48" s="77"/>
      <c r="Q48" s="77"/>
      <c r="R48" s="77"/>
      <c r="S48" s="77"/>
      <c r="T48" s="77"/>
      <c r="U48" s="77"/>
      <c r="V48" s="77"/>
      <c r="W48" s="77"/>
      <c r="X48" s="77"/>
    </row>
    <row r="49" ht="20.25" customHeight="1" spans="1:24">
      <c r="A49" s="141" t="s">
        <v>70</v>
      </c>
      <c r="B49" s="141" t="s">
        <v>70</v>
      </c>
      <c r="C49" s="141" t="s">
        <v>257</v>
      </c>
      <c r="D49" s="141" t="s">
        <v>258</v>
      </c>
      <c r="E49" s="141" t="s">
        <v>104</v>
      </c>
      <c r="F49" s="141" t="s">
        <v>105</v>
      </c>
      <c r="G49" s="141" t="s">
        <v>259</v>
      </c>
      <c r="H49" s="141" t="s">
        <v>260</v>
      </c>
      <c r="I49" s="77">
        <v>42000</v>
      </c>
      <c r="J49" s="77">
        <v>42000</v>
      </c>
      <c r="K49" s="147"/>
      <c r="L49" s="147"/>
      <c r="M49" s="77">
        <v>42000</v>
      </c>
      <c r="N49" s="147"/>
      <c r="O49" s="77"/>
      <c r="P49" s="77"/>
      <c r="Q49" s="77"/>
      <c r="R49" s="77"/>
      <c r="S49" s="77"/>
      <c r="T49" s="77"/>
      <c r="U49" s="77"/>
      <c r="V49" s="77"/>
      <c r="W49" s="77"/>
      <c r="X49" s="77"/>
    </row>
    <row r="50" ht="20.25" customHeight="1" spans="1:24">
      <c r="A50" s="141" t="s">
        <v>70</v>
      </c>
      <c r="B50" s="141" t="s">
        <v>70</v>
      </c>
      <c r="C50" s="141" t="s">
        <v>257</v>
      </c>
      <c r="D50" s="141" t="s">
        <v>258</v>
      </c>
      <c r="E50" s="141" t="s">
        <v>104</v>
      </c>
      <c r="F50" s="141" t="s">
        <v>105</v>
      </c>
      <c r="G50" s="141" t="s">
        <v>259</v>
      </c>
      <c r="H50" s="141" t="s">
        <v>260</v>
      </c>
      <c r="I50" s="77">
        <v>96156</v>
      </c>
      <c r="J50" s="77">
        <v>96156</v>
      </c>
      <c r="K50" s="147"/>
      <c r="L50" s="147"/>
      <c r="M50" s="77">
        <v>96156</v>
      </c>
      <c r="N50" s="147"/>
      <c r="O50" s="77"/>
      <c r="P50" s="77"/>
      <c r="Q50" s="77"/>
      <c r="R50" s="77"/>
      <c r="S50" s="77"/>
      <c r="T50" s="77"/>
      <c r="U50" s="77"/>
      <c r="V50" s="77"/>
      <c r="W50" s="77"/>
      <c r="X50" s="77"/>
    </row>
    <row r="51" ht="20.25" customHeight="1" spans="1:24">
      <c r="A51" s="141" t="s">
        <v>70</v>
      </c>
      <c r="B51" s="141" t="s">
        <v>70</v>
      </c>
      <c r="C51" s="141" t="s">
        <v>257</v>
      </c>
      <c r="D51" s="141" t="s">
        <v>258</v>
      </c>
      <c r="E51" s="141" t="s">
        <v>104</v>
      </c>
      <c r="F51" s="141" t="s">
        <v>105</v>
      </c>
      <c r="G51" s="141" t="s">
        <v>259</v>
      </c>
      <c r="H51" s="141" t="s">
        <v>260</v>
      </c>
      <c r="I51" s="77">
        <v>87180</v>
      </c>
      <c r="J51" s="77">
        <v>87180</v>
      </c>
      <c r="K51" s="147"/>
      <c r="L51" s="147"/>
      <c r="M51" s="77">
        <v>87180</v>
      </c>
      <c r="N51" s="147"/>
      <c r="O51" s="77"/>
      <c r="P51" s="77"/>
      <c r="Q51" s="77"/>
      <c r="R51" s="77"/>
      <c r="S51" s="77"/>
      <c r="T51" s="77"/>
      <c r="U51" s="77"/>
      <c r="V51" s="77"/>
      <c r="W51" s="77"/>
      <c r="X51" s="77"/>
    </row>
    <row r="52" ht="17.25" customHeight="1" spans="1:24">
      <c r="A52" s="32" t="s">
        <v>174</v>
      </c>
      <c r="B52" s="33"/>
      <c r="C52" s="142"/>
      <c r="D52" s="142"/>
      <c r="E52" s="142"/>
      <c r="F52" s="142"/>
      <c r="G52" s="142"/>
      <c r="H52" s="143"/>
      <c r="I52" s="77">
        <v>3004955.11</v>
      </c>
      <c r="J52" s="77">
        <v>3004955.11</v>
      </c>
      <c r="K52" s="77"/>
      <c r="L52" s="77"/>
      <c r="M52" s="77">
        <v>3004955.11</v>
      </c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</row>
  </sheetData>
  <mergeCells count="31">
    <mergeCell ref="A3:X3"/>
    <mergeCell ref="A4:H4"/>
    <mergeCell ref="I5:X5"/>
    <mergeCell ref="J6:N6"/>
    <mergeCell ref="O6:Q6"/>
    <mergeCell ref="S6:X6"/>
    <mergeCell ref="A52:H5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H18" sqref="H18"/>
    </sheetView>
  </sheetViews>
  <sheetFormatPr defaultColWidth="9.13888888888889" defaultRowHeight="14.25" customHeight="1"/>
  <cols>
    <col min="1" max="1" width="10.2777777777778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777777777778" customWidth="1"/>
    <col min="15" max="15" width="12.712962962963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1"/>
      <c r="E2" s="2"/>
      <c r="F2" s="2"/>
      <c r="G2" s="2"/>
      <c r="H2" s="2"/>
      <c r="U2" s="131"/>
      <c r="W2" s="136" t="s">
        <v>261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"单位名称："&amp;"中国共产党宜良县委员会宣传部"</f>
        <v>单位名称：中国共产党宜良县委员会宣传部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1"/>
      <c r="W4" s="115" t="s">
        <v>1</v>
      </c>
    </row>
    <row r="5" ht="21.75" customHeight="1" spans="1:23">
      <c r="A5" s="9" t="s">
        <v>262</v>
      </c>
      <c r="B5" s="10" t="s">
        <v>186</v>
      </c>
      <c r="C5" s="9" t="s">
        <v>187</v>
      </c>
      <c r="D5" s="9" t="s">
        <v>263</v>
      </c>
      <c r="E5" s="10" t="s">
        <v>188</v>
      </c>
      <c r="F5" s="10" t="s">
        <v>189</v>
      </c>
      <c r="G5" s="10" t="s">
        <v>264</v>
      </c>
      <c r="H5" s="10" t="s">
        <v>265</v>
      </c>
      <c r="I5" s="27" t="s">
        <v>55</v>
      </c>
      <c r="J5" s="11" t="s">
        <v>266</v>
      </c>
      <c r="K5" s="12"/>
      <c r="L5" s="12"/>
      <c r="M5" s="13"/>
      <c r="N5" s="11" t="s">
        <v>194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2" t="s">
        <v>58</v>
      </c>
      <c r="K6" s="133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200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4" t="s">
        <v>57</v>
      </c>
      <c r="K7" s="135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5" t="s">
        <v>57</v>
      </c>
      <c r="K8" s="65" t="s">
        <v>267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7"/>
      <c r="B10" s="67"/>
      <c r="C10" s="67"/>
      <c r="D10" s="67"/>
      <c r="E10" s="67"/>
      <c r="F10" s="67"/>
      <c r="G10" s="67"/>
      <c r="H10" s="6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18.75" customHeight="1" spans="1:23">
      <c r="A11" s="32" t="s">
        <v>174</v>
      </c>
      <c r="B11" s="33"/>
      <c r="C11" s="33"/>
      <c r="D11" s="33"/>
      <c r="E11" s="33"/>
      <c r="F11" s="33"/>
      <c r="G11" s="33"/>
      <c r="H11" s="34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customHeight="1" spans="1:1">
      <c r="A12" t="s">
        <v>268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269</v>
      </c>
    </row>
    <row r="3" ht="39.75" customHeight="1" spans="1:10">
      <c r="A3" s="63" t="str">
        <f>"2025"&amp;"年部门项目支出绩效目标表"</f>
        <v>2025年部门项目支出绩效目标表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"单位名称："&amp;"中国共产党宜良县委员会宣传部"</f>
        <v>单位名称：中国共产党宜良县委员会宣传部</v>
      </c>
    </row>
    <row r="5" ht="44.25" customHeight="1" spans="1:10">
      <c r="A5" s="65" t="s">
        <v>187</v>
      </c>
      <c r="B5" s="65" t="s">
        <v>270</v>
      </c>
      <c r="C5" s="65" t="s">
        <v>271</v>
      </c>
      <c r="D5" s="65" t="s">
        <v>272</v>
      </c>
      <c r="E5" s="65" t="s">
        <v>273</v>
      </c>
      <c r="F5" s="66" t="s">
        <v>274</v>
      </c>
      <c r="G5" s="65" t="s">
        <v>275</v>
      </c>
      <c r="H5" s="66" t="s">
        <v>276</v>
      </c>
      <c r="I5" s="66" t="s">
        <v>277</v>
      </c>
      <c r="J5" s="65" t="s">
        <v>278</v>
      </c>
    </row>
    <row r="6" ht="18.75" customHeight="1" spans="1:10">
      <c r="A6" s="130">
        <v>1</v>
      </c>
      <c r="B6" s="130">
        <v>2</v>
      </c>
      <c r="C6" s="130">
        <v>3</v>
      </c>
      <c r="D6" s="130">
        <v>4</v>
      </c>
      <c r="E6" s="130">
        <v>5</v>
      </c>
      <c r="F6" s="35">
        <v>6</v>
      </c>
      <c r="G6" s="130">
        <v>7</v>
      </c>
      <c r="H6" s="35">
        <v>8</v>
      </c>
      <c r="I6" s="35">
        <v>9</v>
      </c>
      <c r="J6" s="130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ht="20" customHeight="1" spans="1:1">
      <c r="A9" t="s">
        <v>268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1296296296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6">
        <v>1</v>
      </c>
      <c r="B2" s="117">
        <v>0</v>
      </c>
      <c r="C2" s="116">
        <v>1</v>
      </c>
      <c r="D2" s="118"/>
      <c r="E2" s="118"/>
      <c r="F2" s="115" t="s">
        <v>279</v>
      </c>
    </row>
    <row r="3" ht="42" customHeight="1" spans="1:6">
      <c r="A3" s="119" t="str">
        <f>"2025"&amp;"年部门政府性基金预算支出预算表"</f>
        <v>2025年部门政府性基金预算支出预算表</v>
      </c>
      <c r="B3" s="119" t="s">
        <v>280</v>
      </c>
      <c r="C3" s="120"/>
      <c r="D3" s="121"/>
      <c r="E3" s="121"/>
      <c r="F3" s="121"/>
    </row>
    <row r="4" ht="13.5" customHeight="1" spans="1:6">
      <c r="A4" s="5" t="str">
        <f>"单位名称："&amp;"中国共产党宜良县委员会宣传部"</f>
        <v>单位名称：中国共产党宜良县委员会宣传部</v>
      </c>
      <c r="B4" s="5" t="s">
        <v>281</v>
      </c>
      <c r="C4" s="116"/>
      <c r="D4" s="118"/>
      <c r="E4" s="118"/>
      <c r="F4" s="115" t="s">
        <v>1</v>
      </c>
    </row>
    <row r="5" ht="19.5" customHeight="1" spans="1:6">
      <c r="A5" s="122" t="s">
        <v>185</v>
      </c>
      <c r="B5" s="123" t="s">
        <v>73</v>
      </c>
      <c r="C5" s="122" t="s">
        <v>74</v>
      </c>
      <c r="D5" s="11" t="s">
        <v>282</v>
      </c>
      <c r="E5" s="12"/>
      <c r="F5" s="13"/>
    </row>
    <row r="6" ht="18.75" customHeight="1" spans="1:6">
      <c r="A6" s="124"/>
      <c r="B6" s="125"/>
      <c r="C6" s="124"/>
      <c r="D6" s="16" t="s">
        <v>55</v>
      </c>
      <c r="E6" s="11" t="s">
        <v>76</v>
      </c>
      <c r="F6" s="16" t="s">
        <v>77</v>
      </c>
    </row>
    <row r="7" ht="18.75" customHeight="1" spans="1:6">
      <c r="A7" s="66">
        <v>1</v>
      </c>
      <c r="B7" s="126" t="s">
        <v>84</v>
      </c>
      <c r="C7" s="66">
        <v>3</v>
      </c>
      <c r="D7" s="127">
        <v>4</v>
      </c>
      <c r="E7" s="127">
        <v>5</v>
      </c>
      <c r="F7" s="127">
        <v>6</v>
      </c>
    </row>
    <row r="8" ht="21" customHeight="1" spans="1:6">
      <c r="A8" s="21"/>
      <c r="B8" s="21"/>
      <c r="C8" s="21"/>
      <c r="D8" s="77"/>
      <c r="E8" s="77"/>
      <c r="F8" s="77"/>
    </row>
    <row r="9" ht="21" customHeight="1" spans="1:6">
      <c r="A9" s="21"/>
      <c r="B9" s="21"/>
      <c r="C9" s="21"/>
      <c r="D9" s="77"/>
      <c r="E9" s="77"/>
      <c r="F9" s="77"/>
    </row>
    <row r="10" ht="18.75" customHeight="1" spans="1:6">
      <c r="A10" s="128" t="s">
        <v>174</v>
      </c>
      <c r="B10" s="128" t="s">
        <v>174</v>
      </c>
      <c r="C10" s="129" t="s">
        <v>174</v>
      </c>
      <c r="D10" s="77"/>
      <c r="E10" s="77"/>
      <c r="F10" s="77"/>
    </row>
    <row r="11" ht="23" customHeight="1" spans="1:1">
      <c r="A11" t="s">
        <v>268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8" sqref="A18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777777777778" customWidth="1"/>
    <col min="6" max="6" width="7.71296296296296" customWidth="1"/>
    <col min="7" max="7" width="11.1388888888889" customWidth="1"/>
    <col min="8" max="8" width="13.2777777777778" customWidth="1"/>
    <col min="9" max="18" width="20" customWidth="1"/>
    <col min="19" max="19" width="19.851851851851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1"/>
      <c r="C2" s="81"/>
      <c r="R2" s="3"/>
      <c r="S2" s="3" t="s">
        <v>283</v>
      </c>
    </row>
    <row r="3" ht="41.25" customHeight="1" spans="1:19">
      <c r="A3" s="70" t="str">
        <f>"2025"&amp;"年部门政府采购预算表"</f>
        <v>2025年部门政府采购预算表</v>
      </c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64"/>
      <c r="N3" s="4"/>
      <c r="O3" s="4"/>
      <c r="P3" s="64"/>
      <c r="Q3" s="4"/>
      <c r="R3" s="64"/>
      <c r="S3" s="64"/>
    </row>
    <row r="4" ht="18.75" customHeight="1" spans="1:19">
      <c r="A4" s="108" t="str">
        <f>"单位名称："&amp;"中国共产党宜良县委员会宣传部"</f>
        <v>单位名称：中国共产党宜良县委员会宣传部</v>
      </c>
      <c r="B4" s="83"/>
      <c r="C4" s="83"/>
      <c r="D4" s="7"/>
      <c r="E4" s="7"/>
      <c r="F4" s="7"/>
      <c r="G4" s="7"/>
      <c r="H4" s="7"/>
      <c r="I4" s="7"/>
      <c r="J4" s="7"/>
      <c r="K4" s="7"/>
      <c r="L4" s="7"/>
      <c r="R4" s="8"/>
      <c r="S4" s="115" t="s">
        <v>1</v>
      </c>
    </row>
    <row r="5" ht="15.75" customHeight="1" spans="1:19">
      <c r="A5" s="10" t="s">
        <v>184</v>
      </c>
      <c r="B5" s="84" t="s">
        <v>185</v>
      </c>
      <c r="C5" s="84" t="s">
        <v>284</v>
      </c>
      <c r="D5" s="85" t="s">
        <v>285</v>
      </c>
      <c r="E5" s="85" t="s">
        <v>286</v>
      </c>
      <c r="F5" s="85" t="s">
        <v>287</v>
      </c>
      <c r="G5" s="85" t="s">
        <v>288</v>
      </c>
      <c r="H5" s="85" t="s">
        <v>289</v>
      </c>
      <c r="I5" s="98" t="s">
        <v>192</v>
      </c>
      <c r="J5" s="98"/>
      <c r="K5" s="98"/>
      <c r="L5" s="98"/>
      <c r="M5" s="99"/>
      <c r="N5" s="98"/>
      <c r="O5" s="98"/>
      <c r="P5" s="78"/>
      <c r="Q5" s="98"/>
      <c r="R5" s="99"/>
      <c r="S5" s="79"/>
    </row>
    <row r="6" ht="17.25" customHeight="1" spans="1:19">
      <c r="A6" s="15"/>
      <c r="B6" s="86"/>
      <c r="C6" s="86"/>
      <c r="D6" s="87"/>
      <c r="E6" s="87"/>
      <c r="F6" s="87"/>
      <c r="G6" s="87"/>
      <c r="H6" s="87"/>
      <c r="I6" s="87" t="s">
        <v>55</v>
      </c>
      <c r="J6" s="87" t="s">
        <v>58</v>
      </c>
      <c r="K6" s="87" t="s">
        <v>290</v>
      </c>
      <c r="L6" s="87" t="s">
        <v>291</v>
      </c>
      <c r="M6" s="100" t="s">
        <v>292</v>
      </c>
      <c r="N6" s="101" t="s">
        <v>293</v>
      </c>
      <c r="O6" s="101"/>
      <c r="P6" s="106"/>
      <c r="Q6" s="101"/>
      <c r="R6" s="107"/>
      <c r="S6" s="88"/>
    </row>
    <row r="7" ht="54" customHeight="1" spans="1:19">
      <c r="A7" s="18"/>
      <c r="B7" s="88"/>
      <c r="C7" s="88"/>
      <c r="D7" s="89"/>
      <c r="E7" s="89"/>
      <c r="F7" s="89"/>
      <c r="G7" s="89"/>
      <c r="H7" s="89"/>
      <c r="I7" s="89"/>
      <c r="J7" s="89" t="s">
        <v>57</v>
      </c>
      <c r="K7" s="89"/>
      <c r="L7" s="89"/>
      <c r="M7" s="102"/>
      <c r="N7" s="89" t="s">
        <v>57</v>
      </c>
      <c r="O7" s="89" t="s">
        <v>64</v>
      </c>
      <c r="P7" s="88" t="s">
        <v>65</v>
      </c>
      <c r="Q7" s="89" t="s">
        <v>66</v>
      </c>
      <c r="R7" s="102" t="s">
        <v>67</v>
      </c>
      <c r="S7" s="88" t="s">
        <v>68</v>
      </c>
    </row>
    <row r="8" ht="18" customHeight="1" spans="1:19">
      <c r="A8" s="109">
        <v>1</v>
      </c>
      <c r="B8" s="109" t="s">
        <v>84</v>
      </c>
      <c r="C8" s="110">
        <v>3</v>
      </c>
      <c r="D8" s="110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</row>
    <row r="9" ht="21" customHeight="1" spans="1:19">
      <c r="A9" s="90"/>
      <c r="B9" s="91"/>
      <c r="C9" s="91"/>
      <c r="D9" s="92"/>
      <c r="E9" s="92"/>
      <c r="F9" s="92"/>
      <c r="G9" s="111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93" t="s">
        <v>174</v>
      </c>
      <c r="B10" s="94"/>
      <c r="C10" s="94"/>
      <c r="D10" s="95"/>
      <c r="E10" s="95"/>
      <c r="F10" s="95"/>
      <c r="G10" s="112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21" customHeight="1" spans="1:19">
      <c r="A11" s="108" t="s">
        <v>268</v>
      </c>
      <c r="B11" s="5"/>
      <c r="C11" s="5"/>
      <c r="D11" s="108"/>
      <c r="E11" s="108"/>
      <c r="F11" s="108"/>
      <c r="G11" s="113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777777777778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4"/>
      <c r="B2" s="81"/>
      <c r="C2" s="81"/>
      <c r="D2" s="81"/>
      <c r="E2" s="81"/>
      <c r="F2" s="81"/>
      <c r="G2" s="81"/>
      <c r="H2" s="74"/>
      <c r="I2" s="74"/>
      <c r="J2" s="74"/>
      <c r="K2" s="74"/>
      <c r="L2" s="74"/>
      <c r="M2" s="74"/>
      <c r="N2" s="96"/>
      <c r="O2" s="74"/>
      <c r="P2" s="74"/>
      <c r="Q2" s="81"/>
      <c r="R2" s="74"/>
      <c r="S2" s="104"/>
      <c r="T2" s="104" t="s">
        <v>294</v>
      </c>
    </row>
    <row r="3" ht="41.25" customHeight="1" spans="1:20">
      <c r="A3" s="70" t="str">
        <f>"2025"&amp;"年部门政府购买服务预算表"</f>
        <v>2025年部门政府购买服务预算表</v>
      </c>
      <c r="B3" s="64"/>
      <c r="C3" s="64"/>
      <c r="D3" s="64"/>
      <c r="E3" s="64"/>
      <c r="F3" s="64"/>
      <c r="G3" s="64"/>
      <c r="H3" s="82"/>
      <c r="I3" s="82"/>
      <c r="J3" s="82"/>
      <c r="K3" s="82"/>
      <c r="L3" s="82"/>
      <c r="M3" s="82"/>
      <c r="N3" s="97"/>
      <c r="O3" s="82"/>
      <c r="P3" s="82"/>
      <c r="Q3" s="64"/>
      <c r="R3" s="82"/>
      <c r="S3" s="97"/>
      <c r="T3" s="64"/>
    </row>
    <row r="4" ht="22.5" customHeight="1" spans="1:20">
      <c r="A4" s="71" t="str">
        <f>"单位名称："&amp;"中国共产党宜良县委员会宣传部"</f>
        <v>单位名称：中国共产党宜良县委员会宣传部</v>
      </c>
      <c r="B4" s="83"/>
      <c r="C4" s="83"/>
      <c r="D4" s="83"/>
      <c r="E4" s="83"/>
      <c r="F4" s="83"/>
      <c r="G4" s="83"/>
      <c r="H4" s="72"/>
      <c r="I4" s="72"/>
      <c r="J4" s="72"/>
      <c r="K4" s="72"/>
      <c r="L4" s="72"/>
      <c r="M4" s="72"/>
      <c r="N4" s="96"/>
      <c r="O4" s="74"/>
      <c r="P4" s="74"/>
      <c r="Q4" s="81"/>
      <c r="R4" s="74"/>
      <c r="S4" s="105"/>
      <c r="T4" s="104" t="s">
        <v>1</v>
      </c>
    </row>
    <row r="5" ht="24" customHeight="1" spans="1:20">
      <c r="A5" s="10" t="s">
        <v>184</v>
      </c>
      <c r="B5" s="84" t="s">
        <v>185</v>
      </c>
      <c r="C5" s="84" t="s">
        <v>284</v>
      </c>
      <c r="D5" s="84" t="s">
        <v>295</v>
      </c>
      <c r="E5" s="84" t="s">
        <v>296</v>
      </c>
      <c r="F5" s="84" t="s">
        <v>297</v>
      </c>
      <c r="G5" s="84" t="s">
        <v>298</v>
      </c>
      <c r="H5" s="85" t="s">
        <v>299</v>
      </c>
      <c r="I5" s="85" t="s">
        <v>300</v>
      </c>
      <c r="J5" s="98" t="s">
        <v>192</v>
      </c>
      <c r="K5" s="98"/>
      <c r="L5" s="98"/>
      <c r="M5" s="98"/>
      <c r="N5" s="99"/>
      <c r="O5" s="98"/>
      <c r="P5" s="98"/>
      <c r="Q5" s="78"/>
      <c r="R5" s="98"/>
      <c r="S5" s="99"/>
      <c r="T5" s="79"/>
    </row>
    <row r="6" ht="24" customHeight="1" spans="1:20">
      <c r="A6" s="15"/>
      <c r="B6" s="86"/>
      <c r="C6" s="86"/>
      <c r="D6" s="86"/>
      <c r="E6" s="86"/>
      <c r="F6" s="86"/>
      <c r="G6" s="86"/>
      <c r="H6" s="87"/>
      <c r="I6" s="87"/>
      <c r="J6" s="87" t="s">
        <v>55</v>
      </c>
      <c r="K6" s="87" t="s">
        <v>58</v>
      </c>
      <c r="L6" s="87" t="s">
        <v>290</v>
      </c>
      <c r="M6" s="87" t="s">
        <v>291</v>
      </c>
      <c r="N6" s="100" t="s">
        <v>292</v>
      </c>
      <c r="O6" s="101" t="s">
        <v>293</v>
      </c>
      <c r="P6" s="101"/>
      <c r="Q6" s="106"/>
      <c r="R6" s="101"/>
      <c r="S6" s="107"/>
      <c r="T6" s="88"/>
    </row>
    <row r="7" ht="54" customHeight="1" spans="1:20">
      <c r="A7" s="18"/>
      <c r="B7" s="88"/>
      <c r="C7" s="88"/>
      <c r="D7" s="88"/>
      <c r="E7" s="88"/>
      <c r="F7" s="88"/>
      <c r="G7" s="88"/>
      <c r="H7" s="89"/>
      <c r="I7" s="89"/>
      <c r="J7" s="89"/>
      <c r="K7" s="89" t="s">
        <v>57</v>
      </c>
      <c r="L7" s="89"/>
      <c r="M7" s="89"/>
      <c r="N7" s="102"/>
      <c r="O7" s="89" t="s">
        <v>57</v>
      </c>
      <c r="P7" s="89" t="s">
        <v>64</v>
      </c>
      <c r="Q7" s="88" t="s">
        <v>65</v>
      </c>
      <c r="R7" s="89" t="s">
        <v>66</v>
      </c>
      <c r="S7" s="102" t="s">
        <v>67</v>
      </c>
      <c r="T7" s="88" t="s">
        <v>68</v>
      </c>
    </row>
    <row r="8" ht="17.25" customHeight="1" spans="1:20">
      <c r="A8" s="19">
        <v>1</v>
      </c>
      <c r="B8" s="88">
        <v>2</v>
      </c>
      <c r="C8" s="19">
        <v>3</v>
      </c>
      <c r="D8" s="19">
        <v>4</v>
      </c>
      <c r="E8" s="88">
        <v>5</v>
      </c>
      <c r="F8" s="19">
        <v>6</v>
      </c>
      <c r="G8" s="19">
        <v>7</v>
      </c>
      <c r="H8" s="88">
        <v>8</v>
      </c>
      <c r="I8" s="19">
        <v>9</v>
      </c>
      <c r="J8" s="19">
        <v>10</v>
      </c>
      <c r="K8" s="88">
        <v>11</v>
      </c>
      <c r="L8" s="19">
        <v>12</v>
      </c>
      <c r="M8" s="19">
        <v>13</v>
      </c>
      <c r="N8" s="88">
        <v>14</v>
      </c>
      <c r="O8" s="19">
        <v>15</v>
      </c>
      <c r="P8" s="19">
        <v>16</v>
      </c>
      <c r="Q8" s="88">
        <v>17</v>
      </c>
      <c r="R8" s="19">
        <v>18</v>
      </c>
      <c r="S8" s="19">
        <v>19</v>
      </c>
      <c r="T8" s="19">
        <v>20</v>
      </c>
    </row>
    <row r="9" ht="21" customHeight="1" spans="1:20">
      <c r="A9" s="90"/>
      <c r="B9" s="91"/>
      <c r="C9" s="91"/>
      <c r="D9" s="91"/>
      <c r="E9" s="91"/>
      <c r="F9" s="91"/>
      <c r="G9" s="91"/>
      <c r="H9" s="92"/>
      <c r="I9" s="92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ht="21" customHeight="1" spans="1:20">
      <c r="A10" s="93" t="s">
        <v>174</v>
      </c>
      <c r="B10" s="94"/>
      <c r="C10" s="94"/>
      <c r="D10" s="94"/>
      <c r="E10" s="94"/>
      <c r="F10" s="94"/>
      <c r="G10" s="94"/>
      <c r="H10" s="95"/>
      <c r="I10" s="103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customHeight="1" spans="1:1">
      <c r="A11" t="s">
        <v>268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9.13888888888889" defaultRowHeight="14.25" customHeight="1"/>
  <cols>
    <col min="1" max="1" width="37.71296296296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69"/>
      <c r="W2" s="3"/>
      <c r="X2" s="3" t="s">
        <v>301</v>
      </c>
    </row>
    <row r="3" ht="41.25" customHeight="1" spans="1:24">
      <c r="A3" s="70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4"/>
      <c r="X3" s="64"/>
    </row>
    <row r="4" ht="18" customHeight="1" spans="1:24">
      <c r="A4" s="71" t="str">
        <f>"单位名称："&amp;"中国共产党宜良县委员会宣传部"</f>
        <v>单位名称：中国共产党宜良县委员会宣传部</v>
      </c>
      <c r="B4" s="72"/>
      <c r="C4" s="72"/>
      <c r="D4" s="73"/>
      <c r="E4" s="74"/>
      <c r="F4" s="74"/>
      <c r="G4" s="74"/>
      <c r="H4" s="74"/>
      <c r="I4" s="74"/>
      <c r="W4" s="8"/>
      <c r="X4" s="8" t="s">
        <v>1</v>
      </c>
    </row>
    <row r="5" ht="19.5" customHeight="1" spans="1:24">
      <c r="A5" s="27" t="s">
        <v>302</v>
      </c>
      <c r="B5" s="11" t="s">
        <v>192</v>
      </c>
      <c r="C5" s="12"/>
      <c r="D5" s="12"/>
      <c r="E5" s="11" t="s">
        <v>303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8"/>
      <c r="X5" s="79"/>
    </row>
    <row r="6" ht="40.5" customHeight="1" spans="1:24">
      <c r="A6" s="19"/>
      <c r="B6" s="28" t="s">
        <v>55</v>
      </c>
      <c r="C6" s="10" t="s">
        <v>58</v>
      </c>
      <c r="D6" s="75" t="s">
        <v>290</v>
      </c>
      <c r="E6" s="47" t="s">
        <v>304</v>
      </c>
      <c r="F6" s="47" t="s">
        <v>305</v>
      </c>
      <c r="G6" s="47" t="s">
        <v>306</v>
      </c>
      <c r="H6" s="47" t="s">
        <v>307</v>
      </c>
      <c r="I6" s="47" t="s">
        <v>308</v>
      </c>
      <c r="J6" s="47" t="s">
        <v>309</v>
      </c>
      <c r="K6" s="47" t="s">
        <v>310</v>
      </c>
      <c r="L6" s="47" t="s">
        <v>311</v>
      </c>
      <c r="M6" s="47" t="s">
        <v>312</v>
      </c>
      <c r="N6" s="47" t="s">
        <v>313</v>
      </c>
      <c r="O6" s="47" t="s">
        <v>314</v>
      </c>
      <c r="P6" s="47" t="s">
        <v>315</v>
      </c>
      <c r="Q6" s="47" t="s">
        <v>316</v>
      </c>
      <c r="R6" s="47" t="s">
        <v>317</v>
      </c>
      <c r="S6" s="47" t="s">
        <v>318</v>
      </c>
      <c r="T6" s="47" t="s">
        <v>319</v>
      </c>
      <c r="U6" s="47" t="s">
        <v>320</v>
      </c>
      <c r="V6" s="47" t="s">
        <v>321</v>
      </c>
      <c r="W6" s="47" t="s">
        <v>322</v>
      </c>
      <c r="X6" s="80" t="s">
        <v>323</v>
      </c>
    </row>
    <row r="7" ht="19.5" customHeight="1" spans="1:24">
      <c r="A7" s="20">
        <v>1</v>
      </c>
      <c r="B7" s="20">
        <v>2</v>
      </c>
      <c r="C7" s="20">
        <v>3</v>
      </c>
      <c r="D7" s="76">
        <v>4</v>
      </c>
      <c r="E7" s="35">
        <v>5</v>
      </c>
      <c r="F7" s="20">
        <v>6</v>
      </c>
      <c r="G7" s="20">
        <v>7</v>
      </c>
      <c r="H7" s="76">
        <v>8</v>
      </c>
      <c r="I7" s="20">
        <v>9</v>
      </c>
      <c r="J7" s="20">
        <v>10</v>
      </c>
      <c r="K7" s="20">
        <v>11</v>
      </c>
      <c r="L7" s="76">
        <v>12</v>
      </c>
      <c r="M7" s="20">
        <v>13</v>
      </c>
      <c r="N7" s="20">
        <v>14</v>
      </c>
      <c r="O7" s="20">
        <v>15</v>
      </c>
      <c r="P7" s="76">
        <v>16</v>
      </c>
      <c r="Q7" s="20">
        <v>17</v>
      </c>
      <c r="R7" s="20">
        <v>18</v>
      </c>
      <c r="S7" s="20">
        <v>19</v>
      </c>
      <c r="T7" s="76">
        <v>20</v>
      </c>
      <c r="U7" s="76">
        <v>21</v>
      </c>
      <c r="V7" s="76">
        <v>22</v>
      </c>
      <c r="W7" s="35">
        <v>23</v>
      </c>
      <c r="X7" s="35">
        <v>24</v>
      </c>
    </row>
    <row r="8" ht="19.5" customHeight="1" spans="1:24">
      <c r="A8" s="29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ht="19.5" customHeight="1" spans="1:24">
      <c r="A9" s="6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1" customHeight="1" spans="1:1">
      <c r="A10" t="s">
        <v>268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324</v>
      </c>
    </row>
    <row r="3" ht="41.25" customHeight="1" spans="1:10">
      <c r="A3" s="63" t="str">
        <f>"2025"&amp;"年对下转移支付绩效目标表"</f>
        <v>2025年对下转移支付绩效目标表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"单位名称："&amp;"中国共产党宜良县委员会宣传部"</f>
        <v>单位名称：中国共产党宜良县委员会宣传部</v>
      </c>
    </row>
    <row r="5" ht="44.25" customHeight="1" spans="1:10">
      <c r="A5" s="65" t="s">
        <v>302</v>
      </c>
      <c r="B5" s="65" t="s">
        <v>270</v>
      </c>
      <c r="C5" s="65" t="s">
        <v>271</v>
      </c>
      <c r="D5" s="65" t="s">
        <v>272</v>
      </c>
      <c r="E5" s="65" t="s">
        <v>273</v>
      </c>
      <c r="F5" s="66" t="s">
        <v>274</v>
      </c>
      <c r="G5" s="65" t="s">
        <v>275</v>
      </c>
      <c r="H5" s="66" t="s">
        <v>276</v>
      </c>
      <c r="I5" s="66" t="s">
        <v>277</v>
      </c>
      <c r="J5" s="65" t="s">
        <v>278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ht="24" customHeight="1" spans="1:1">
      <c r="A9" t="s">
        <v>268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10.4259259259259" defaultRowHeight="14.25" customHeight="1"/>
  <cols>
    <col min="1" max="3" width="33.712962962963" customWidth="1"/>
    <col min="4" max="4" width="45.5740740740741" customWidth="1"/>
    <col min="5" max="5" width="27.5740740740741" customWidth="1"/>
    <col min="6" max="6" width="21.712962962963" customWidth="1"/>
    <col min="7" max="9" width="26.2777777777778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325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"单位名称："&amp;"中国共产党宜良县委员会宣传部"</f>
        <v>单位名称：中国共产党宜良县委员会宣传部</v>
      </c>
      <c r="B4" s="44"/>
      <c r="C4" s="44"/>
      <c r="D4" s="45"/>
      <c r="F4" s="42"/>
      <c r="G4" s="41"/>
      <c r="H4" s="41"/>
      <c r="I4" s="62" t="s">
        <v>1</v>
      </c>
    </row>
    <row r="5" ht="28.5" customHeight="1" spans="1:9">
      <c r="A5" s="46" t="s">
        <v>184</v>
      </c>
      <c r="B5" s="47" t="s">
        <v>185</v>
      </c>
      <c r="C5" s="48" t="s">
        <v>326</v>
      </c>
      <c r="D5" s="46" t="s">
        <v>327</v>
      </c>
      <c r="E5" s="46" t="s">
        <v>328</v>
      </c>
      <c r="F5" s="46" t="s">
        <v>329</v>
      </c>
      <c r="G5" s="47" t="s">
        <v>330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288</v>
      </c>
      <c r="H6" s="47" t="s">
        <v>331</v>
      </c>
      <c r="I6" s="47" t="s">
        <v>332</v>
      </c>
    </row>
    <row r="7" ht="17.25" customHeight="1" spans="1:9">
      <c r="A7" s="51" t="s">
        <v>83</v>
      </c>
      <c r="B7" s="52" t="s">
        <v>84</v>
      </c>
      <c r="C7" s="51" t="s">
        <v>85</v>
      </c>
      <c r="D7" s="53" t="s">
        <v>86</v>
      </c>
      <c r="E7" s="51" t="s">
        <v>87</v>
      </c>
      <c r="F7" s="52" t="s">
        <v>88</v>
      </c>
      <c r="G7" s="54" t="s">
        <v>89</v>
      </c>
      <c r="H7" s="53" t="s">
        <v>90</v>
      </c>
      <c r="I7" s="53">
        <v>9</v>
      </c>
    </row>
    <row r="8" ht="19.5" customHeight="1" spans="1:9">
      <c r="A8" s="55"/>
      <c r="B8" s="31"/>
      <c r="C8" s="31"/>
      <c r="D8" s="29"/>
      <c r="E8" s="21"/>
      <c r="F8" s="54"/>
      <c r="G8" s="56"/>
      <c r="H8" s="57"/>
      <c r="I8" s="57"/>
    </row>
    <row r="9" ht="19.5" customHeight="1" spans="1:9">
      <c r="A9" s="58" t="s">
        <v>55</v>
      </c>
      <c r="B9" s="59"/>
      <c r="C9" s="59"/>
      <c r="D9" s="60"/>
      <c r="E9" s="61"/>
      <c r="F9" s="61"/>
      <c r="G9" s="56"/>
      <c r="H9" s="57"/>
      <c r="I9" s="57"/>
    </row>
    <row r="10" ht="19" customHeight="1" spans="1:1">
      <c r="A10" t="s">
        <v>268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3888888888889" defaultRowHeight="14.25" customHeight="1"/>
  <cols>
    <col min="1" max="1" width="19.2777777777778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333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"单位名称："&amp;"中国共产党宜良县委员会宣传部"</f>
        <v>单位名称：中国共产党宜良县委员会宣传部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262</v>
      </c>
      <c r="B5" s="9" t="s">
        <v>187</v>
      </c>
      <c r="C5" s="9" t="s">
        <v>263</v>
      </c>
      <c r="D5" s="10" t="s">
        <v>188</v>
      </c>
      <c r="E5" s="10" t="s">
        <v>189</v>
      </c>
      <c r="F5" s="10" t="s">
        <v>264</v>
      </c>
      <c r="G5" s="10" t="s">
        <v>265</v>
      </c>
      <c r="H5" s="27" t="s">
        <v>55</v>
      </c>
      <c r="I5" s="11" t="s">
        <v>334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174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ht="24" customHeight="1" spans="1:1">
      <c r="A12" t="s">
        <v>268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3888888888889" defaultRowHeight="14.25" customHeight="1" outlineLevelCol="6"/>
  <cols>
    <col min="1" max="1" width="35.2777777777778" customWidth="1"/>
    <col min="2" max="4" width="28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335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"单位名称："&amp;"中国共产党宜良县委员会宣传部"</f>
        <v>单位名称：中国共产党宜良县委员会宣传部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263</v>
      </c>
      <c r="B5" s="9" t="s">
        <v>262</v>
      </c>
      <c r="C5" s="9" t="s">
        <v>187</v>
      </c>
      <c r="D5" s="10" t="s">
        <v>336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337</v>
      </c>
      <c r="C11" s="25"/>
      <c r="D11" s="26"/>
      <c r="E11" s="23"/>
      <c r="F11" s="23"/>
      <c r="G11" s="23"/>
    </row>
    <row r="12" ht="22" customHeight="1" spans="1:1">
      <c r="A12" t="s">
        <v>268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</cp:lastModifiedBy>
  <dcterms:created xsi:type="dcterms:W3CDTF">2025-03-05T02:53:00Z</dcterms:created>
  <dcterms:modified xsi:type="dcterms:W3CDTF">2025-03-06T01:27:18Z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E7E2CAECEA1B4B02836A5F396DFCAC56_13</vt:lpwstr>
  </property>
  <property fmtid="{D5CDD505-2E9C-101B-9397-08002B2CF9AE}" pid="3" name="KSOProductBuildVer">
    <vt:lpwstr>2052-12.8.2.18205</vt:lpwstr>
  </property>
</Properties>
</file>