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部门基本支出预算表04!$A$8:$X$55</definedName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<sst xmlns="http://schemas.openxmlformats.org/spreadsheetml/2006/main" count="880" uniqueCount="340">
  <si>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</si>
  <si>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</si>
  <si>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</si>
  <si>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</si>
  <si>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</si>
  <si>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</si>
  <si>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</si>
  <si>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</si>
  <si>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</si>
  <si>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</si>
  <si>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</si>
  <si>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</si>
  <si>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</si>
  <si>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</si>
  <si>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</si>
  <si>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</si>
  <si>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</si>
  <si>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</si>
  <si>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</si>
  <si>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</si>
  <si>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</si>
  <si>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</si>
  <si>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</si>
  <si>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</si>
  <si>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</si>
  <si>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</si>
  <si>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</si>
  <si>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</si>
  <si>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</si>
  <si>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</si>
  <si>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</si>
  <si>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</si>
  <si>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</si>
  <si>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</si>
  <si>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</si>
  <si>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</si>
  <si>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</si>
  <si>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</si>
  <si>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</si>
  <si>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</si>
  <si>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</si>
  <si>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</si>
  <si>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</si>
  <si>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</si>
  <si>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</si>
  <si>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</si>
  <si>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</si>
  <si>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</si>
  <si>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</si>
  <si>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</si>
  <si>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</si>
  <si>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</si>
  <si>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</si>
  <si>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</si>
  <si>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</si>
  <si>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</si>
  <si>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</si>
  <si>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</si>
  <si>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</si>
  <si>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</si>
  <si>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</si>
  <si>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</si>
  <si>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</si>
  <si>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</si>
  <si>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</si>
  <si>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</si>
  <si>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</si>
  <si>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</si>
  <si>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</si>
  <si>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133</t>
  </si>
  <si>
    <t>宜良县应急管理局</t>
  </si>
  <si>
    <t>133001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</si>
  <si>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</si>
  <si>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</si>
  <si>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</si>
  <si>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</si>
  <si>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</si>
  <si>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</si>
  <si>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</si>
  <si>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</si>
  <si>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</si>
  <si>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</si>
  <si>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</si>
  <si>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</si>
  <si>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</si>
  <si>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</si>
  <si>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</si>
  <si>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</si>
  <si>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</si>
  <si>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</si>
  <si>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</si>
  <si>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</si>
  <si>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</si>
  <si>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</si>
  <si>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</si>
  <si>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</si>
  <si>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</si>
  <si>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</si>
  <si>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</si>
  <si>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</si>
  <si>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</si>
  <si>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</si>
  <si>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</si>
  <si>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</si>
  <si>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</si>
  <si>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</si>
  <si>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20808</t>
  </si>
  <si>
    <t>抚恤</t>
  </si>
  <si>
    <t>死亡抚恤</t>
  </si>
  <si>
    <t>210</t>
  </si>
  <si>
    <t>卫生健康支出</t>
  </si>
  <si>
    <t>21011</t>
  </si>
  <si>
    <t>行政事业单位医疗</t>
  </si>
  <si>
    <t>行政单位医疗</t>
  </si>
  <si>
    <t>事业单位医疗</t>
  </si>
  <si>
    <t>公务员医疗补助</t>
  </si>
  <si>
    <t>其他行政事业单位医疗支出</t>
  </si>
  <si>
    <t>221</t>
  </si>
  <si>
    <t>住房保障支出</t>
  </si>
  <si>
    <t>22102</t>
  </si>
  <si>
    <t>住房改革支出</t>
  </si>
  <si>
    <t>住房公积金</t>
  </si>
  <si>
    <t>224</t>
  </si>
  <si>
    <t>灾害防治及应急管理支出</t>
  </si>
  <si>
    <t>22401</t>
  </si>
  <si>
    <t>应急管理事务</t>
  </si>
  <si>
    <t>行政运行</t>
  </si>
  <si>
    <t>事业运行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</si>
  <si>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</si>
  <si>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</si>
  <si>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</si>
  <si>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</si>
  <si>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</si>
  <si>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</si>
  <si>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</si>
  <si>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</si>
  <si>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</si>
  <si>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</si>
  <si>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</si>
  <si>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</si>
  <si>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</si>
  <si>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</si>
  <si>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</si>
  <si>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</si>
  <si>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</si>
  <si>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</si>
  <si>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</si>
  <si>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</si>
  <si>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</si>
  <si>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</si>
  <si>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</si>
  <si>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</si>
  <si>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</si>
  <si>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</si>
  <si>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</si>
  <si>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</si>
  <si>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</si>
  <si>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</si>
  <si>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</si>
  <si>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</si>
  <si>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</si>
  <si>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</si>
  <si>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</si>
  <si>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</si>
  <si>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</si>
  <si>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</si>
  <si>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2080501</t>
  </si>
  <si>
    <t>2080502</t>
  </si>
  <si>
    <t>2080505</t>
  </si>
  <si>
    <t>2080506</t>
  </si>
  <si>
    <t>2080801</t>
  </si>
  <si>
    <t>2101101</t>
  </si>
  <si>
    <t>2101102</t>
  </si>
  <si>
    <t>2101103</t>
  </si>
  <si>
    <t>2101199</t>
  </si>
  <si>
    <t>2210201</t>
  </si>
  <si>
    <t>2240101</t>
  </si>
  <si>
    <t>2240150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</si>
  <si>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</si>
  <si>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</si>
  <si>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</si>
  <si>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</si>
  <si>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</si>
  <si>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</si>
  <si>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</si>
  <si>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</si>
  <si>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宜良县应急管理局2025年一般公共预算财政拨款“三公”经费预算合计62,400.00元，较上年增加2,240.00元，增长3.72%，具体变动情况如下：
（一）因公出国（境）费
宜良县应急管理局2025年因公出国（境）费预算为0元，较上年无变化，共计安排因公出国（境）团组0个，因公出国（境）0人次。与上年持平，无变化。
（二）公务接待费
宜良县应急管理局2025年公务接待费预算为14,400.00元，较上年增加2,240.00元，增长18.42%，国内公务接待批次为56次，共计接待360人次。增加原因是我单位2025年新增在职人员，各项费用增加。
（三）公务用车购置及运行维护费
宜良县应急管理局2025年公务用车购置及运行维护费为48,000.00元，较上年无变化。其中：公务用车购置费0元，较上年增加0元，增长0%；公务用车运行维护费48,000.00元，较上年无变化。共计购置公务用车0辆，年末公务用车保有量为2辆。与上年相比无变化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</si>
  <si>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</si>
  <si>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</si>
  <si>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</si>
  <si>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</si>
  <si>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</si>
  <si>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</si>
  <si>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</si>
  <si>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</si>
  <si>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</si>
  <si>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</si>
  <si>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</si>
  <si>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</si>
  <si>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</si>
  <si>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</si>
  <si>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</si>
  <si>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</si>
  <si>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</si>
  <si>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</si>
  <si>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</si>
  <si>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530125210000000001949</t>
  </si>
  <si>
    <t>行政人员支出工资</t>
  </si>
  <si>
    <t>基本工资</t>
  </si>
  <si>
    <t>津贴补贴</t>
  </si>
  <si>
    <t>30102</t>
  </si>
  <si>
    <t>奖金</t>
  </si>
  <si>
    <t>530125210000000001951</t>
  </si>
  <si>
    <t>事业人员支出工资</t>
  </si>
  <si>
    <t>30101</t>
  </si>
  <si>
    <t>30103</t>
  </si>
  <si>
    <t>绩效工资</t>
  </si>
  <si>
    <t>30107</t>
  </si>
  <si>
    <t>530125210000000001952</t>
  </si>
  <si>
    <t>社会保障缴费</t>
  </si>
  <si>
    <t>机关事业单位基本养老保险缴费</t>
  </si>
  <si>
    <t>30108</t>
  </si>
  <si>
    <t>职业年金缴费</t>
  </si>
  <si>
    <t>职工基本医疗保险缴费</t>
  </si>
  <si>
    <t>30110</t>
  </si>
  <si>
    <t>公务员医疗补助缴费</t>
  </si>
  <si>
    <t>30111</t>
  </si>
  <si>
    <t>其他社会保障缴费</t>
  </si>
  <si>
    <t>30112</t>
  </si>
  <si>
    <t>530125210000000001953</t>
  </si>
  <si>
    <t>30113</t>
  </si>
  <si>
    <t>530125210000000001955</t>
  </si>
  <si>
    <t>公车购置及运维费</t>
  </si>
  <si>
    <t>公务用车运行维护费</t>
  </si>
  <si>
    <t>530125210000000001956</t>
  </si>
  <si>
    <t>30217</t>
  </si>
  <si>
    <t>530125210000000001957</t>
  </si>
  <si>
    <t>行政公务交通补贴</t>
  </si>
  <si>
    <t>其他交通费用</t>
  </si>
  <si>
    <t>530125210000000001959</t>
  </si>
  <si>
    <t>工会经费</t>
  </si>
  <si>
    <t>30228</t>
  </si>
  <si>
    <t>530125210000000001961</t>
  </si>
  <si>
    <t>一般公用经费</t>
  </si>
  <si>
    <t>办公费</t>
  </si>
  <si>
    <t>30201</t>
  </si>
  <si>
    <t>电费</t>
  </si>
  <si>
    <t>30206</t>
  </si>
  <si>
    <t>福利费</t>
  </si>
  <si>
    <t>30229</t>
  </si>
  <si>
    <t>530125231100001345308</t>
  </si>
  <si>
    <t>离退休人员支出</t>
  </si>
  <si>
    <t>生活补助</t>
  </si>
  <si>
    <t>30305</t>
  </si>
  <si>
    <t>530125231100001386604</t>
  </si>
  <si>
    <t>行政人员绩效奖励</t>
  </si>
  <si>
    <t>530125241100002291024</t>
  </si>
  <si>
    <t>其他人员支出</t>
  </si>
  <si>
    <t>其他工资福利支出</t>
  </si>
  <si>
    <t>530125251100003788474</t>
  </si>
  <si>
    <t>其他财政补助人员生活补助</t>
  </si>
  <si>
    <t>抚恤金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</si>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</sst>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49" fontId="35" fillId="0" borderId="7">
      <alignment horizontal="left" vertical="center" wrapText="1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0" fontId="35" fillId="0" borderId="7">
      <alignment horizontal="right" vertical="center"/>
    </xf>
    <xf numFmtId="180" fontId="35" fillId="0" borderId="7">
      <alignment horizontal="right" vertical="center"/>
    </xf>
  </cellStyleXfs>
  <cellXfs count="198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6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B8" sqref="B8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"单位名称："&amp;"宜良县应急管理局"</f>
        <v>单位名称：宜良县应急管理局</v>
      </c>
      <c r="B3" s="162"/>
      <c r="D3" s="137" t="s">
        <v>1</v>
      </c>
    </row>
    <row r="4" ht="23.25" customHeight="1" spans="1:4">
      <c r="A4" s="163" t="s">
        <v>2</v>
      </c>
      <c r="B4" s="164"/>
      <c r="C4" s="163" t="s">
        <v>3</v>
      </c>
      <c r="D4" s="164"/>
    </row>
    <row r="5" ht="24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7.25" customHeight="1" spans="1:4">
      <c r="A6" s="165" t="s">
        <v>7</v>
      </c>
      <c r="B6" s="76">
        <v>9112676.24</v>
      </c>
      <c r="C6" s="165" t="s">
        <v>8</v>
      </c>
      <c r="D6" s="76"/>
    </row>
    <row r="7" ht="17.25" customHeight="1" spans="1:4">
      <c r="A7" s="165" t="s">
        <v>9</v>
      </c>
      <c r="B7" s="76"/>
      <c r="C7" s="165" t="s">
        <v>10</v>
      </c>
      <c r="D7" s="76"/>
    </row>
    <row r="8" ht="17.25" customHeight="1" spans="1:4">
      <c r="A8" s="165" t="s">
        <v>11</v>
      </c>
      <c r="B8" s="76"/>
      <c r="C8" s="197" t="s">
        <v>12</v>
      </c>
      <c r="D8" s="76"/>
    </row>
    <row r="9" ht="17.25" customHeight="1" spans="1:4">
      <c r="A9" s="165" t="s">
        <v>13</v>
      </c>
      <c r="B9" s="76"/>
      <c r="C9" s="197" t="s">
        <v>14</v>
      </c>
      <c r="D9" s="76"/>
    </row>
    <row r="10" ht="17.25" customHeight="1" spans="1:4">
      <c r="A10" s="165" t="s">
        <v>15</v>
      </c>
      <c r="B10" s="76"/>
      <c r="C10" s="197" t="s">
        <v>16</v>
      </c>
      <c r="D10" s="76"/>
    </row>
    <row r="11" ht="17.25" customHeight="1" spans="1:4">
      <c r="A11" s="165" t="s">
        <v>17</v>
      </c>
      <c r="B11" s="76"/>
      <c r="C11" s="197" t="s">
        <v>18</v>
      </c>
      <c r="D11" s="76"/>
    </row>
    <row r="12" ht="17.25" customHeight="1" spans="1:4">
      <c r="A12" s="165" t="s">
        <v>19</v>
      </c>
      <c r="B12" s="76"/>
      <c r="C12" s="30" t="s">
        <v>20</v>
      </c>
      <c r="D12" s="76"/>
    </row>
    <row r="13" ht="17.25" customHeight="1" spans="1:4">
      <c r="A13" s="165" t="s">
        <v>21</v>
      </c>
      <c r="B13" s="76"/>
      <c r="C13" s="30" t="s">
        <v>22</v>
      </c>
      <c r="D13" s="76">
        <v>1540863.84</v>
      </c>
    </row>
    <row r="14" ht="17.25" customHeight="1" spans="1:4">
      <c r="A14" s="165" t="s">
        <v>23</v>
      </c>
      <c r="B14" s="76"/>
      <c r="C14" s="30" t="s">
        <v>24</v>
      </c>
      <c r="D14" s="76">
        <v>798843.4</v>
      </c>
    </row>
    <row r="15" ht="17.25" customHeight="1" spans="1:4">
      <c r="A15" s="165" t="s">
        <v>25</v>
      </c>
      <c r="B15" s="76"/>
      <c r="C15" s="30" t="s">
        <v>26</v>
      </c>
      <c r="D15" s="76"/>
    </row>
    <row r="16" ht="17.25" customHeight="1" spans="1:4">
      <c r="A16" s="142"/>
      <c r="B16" s="76"/>
      <c r="C16" s="30" t="s">
        <v>27</v>
      </c>
      <c r="D16" s="76"/>
    </row>
    <row r="17" ht="17.25" customHeight="1" spans="1:4">
      <c r="A17" s="166"/>
      <c r="B17" s="76"/>
      <c r="C17" s="30" t="s">
        <v>28</v>
      </c>
      <c r="D17" s="76"/>
    </row>
    <row r="18" ht="17.25" customHeight="1" spans="1:4">
      <c r="A18" s="166"/>
      <c r="B18" s="76"/>
      <c r="C18" s="30" t="s">
        <v>29</v>
      </c>
      <c r="D18" s="76"/>
    </row>
    <row r="19" ht="17.25" customHeight="1" spans="1:4">
      <c r="A19" s="166"/>
      <c r="B19" s="76"/>
      <c r="C19" s="30" t="s">
        <v>30</v>
      </c>
      <c r="D19" s="76"/>
    </row>
    <row r="20" ht="17.25" customHeight="1" spans="1:4">
      <c r="A20" s="166"/>
      <c r="B20" s="76"/>
      <c r="C20" s="30" t="s">
        <v>31</v>
      </c>
      <c r="D20" s="76"/>
    </row>
    <row r="21" ht="17.25" customHeight="1" spans="1:4">
      <c r="A21" s="166"/>
      <c r="B21" s="76"/>
      <c r="C21" s="30" t="s">
        <v>32</v>
      </c>
      <c r="D21" s="76"/>
    </row>
    <row r="22" ht="17.25" customHeight="1" spans="1:4">
      <c r="A22" s="166"/>
      <c r="B22" s="76"/>
      <c r="C22" s="30" t="s">
        <v>33</v>
      </c>
      <c r="D22" s="76"/>
    </row>
    <row r="23" ht="17.25" customHeight="1" spans="1:4">
      <c r="A23" s="166"/>
      <c r="B23" s="76"/>
      <c r="C23" s="30" t="s">
        <v>34</v>
      </c>
      <c r="D23" s="76"/>
    </row>
    <row r="24" ht="17.25" customHeight="1" spans="1:4">
      <c r="A24" s="166"/>
      <c r="B24" s="76"/>
      <c r="C24" s="30" t="s">
        <v>35</v>
      </c>
      <c r="D24" s="76">
        <v>582460</v>
      </c>
    </row>
    <row r="25" ht="17.25" customHeight="1" spans="1:4">
      <c r="A25" s="166"/>
      <c r="B25" s="76"/>
      <c r="C25" s="30" t="s">
        <v>36</v>
      </c>
      <c r="D25" s="76"/>
    </row>
    <row r="26" ht="17.25" customHeight="1" spans="1:4">
      <c r="A26" s="166"/>
      <c r="B26" s="76"/>
      <c r="C26" s="142" t="s">
        <v>37</v>
      </c>
      <c r="D26" s="76"/>
    </row>
    <row r="27" ht="17.25" customHeight="1" spans="1:4">
      <c r="A27" s="166"/>
      <c r="B27" s="76"/>
      <c r="C27" s="30" t="s">
        <v>38</v>
      </c>
      <c r="D27" s="76">
        <v>6190509</v>
      </c>
    </row>
    <row r="28" ht="16.5" customHeight="1" spans="1:4">
      <c r="A28" s="166"/>
      <c r="B28" s="76"/>
      <c r="C28" s="30" t="s">
        <v>39</v>
      </c>
      <c r="D28" s="76"/>
    </row>
    <row r="29" ht="16.5" customHeight="1" spans="1:4">
      <c r="A29" s="166"/>
      <c r="B29" s="76"/>
      <c r="C29" s="142" t="s">
        <v>40</v>
      </c>
      <c r="D29" s="76"/>
    </row>
    <row r="30" ht="17.25" customHeight="1" spans="1:4">
      <c r="A30" s="166"/>
      <c r="B30" s="76"/>
      <c r="C30" s="142" t="s">
        <v>41</v>
      </c>
      <c r="D30" s="76"/>
    </row>
    <row r="31" ht="17.25" customHeight="1" spans="1:4">
      <c r="A31" s="166"/>
      <c r="B31" s="76"/>
      <c r="C31" s="30" t="s">
        <v>42</v>
      </c>
      <c r="D31" s="76"/>
    </row>
    <row r="32" ht="16.5" customHeight="1" spans="1:4">
      <c r="A32" s="166" t="s">
        <v>43</v>
      </c>
      <c r="B32" s="76">
        <v>9112676.24</v>
      </c>
      <c r="C32" s="166" t="s">
        <v>44</v>
      </c>
      <c r="D32" s="76">
        <v>9112676.24</v>
      </c>
    </row>
    <row r="33" ht="16.5" customHeight="1" spans="1:4">
      <c r="A33" s="142" t="s">
        <v>45</v>
      </c>
      <c r="B33" s="76"/>
      <c r="C33" s="142" t="s">
        <v>46</v>
      </c>
      <c r="D33" s="76"/>
    </row>
    <row r="34" ht="16.5" customHeight="1" spans="1:4">
      <c r="A34" s="30" t="s">
        <v>47</v>
      </c>
      <c r="B34" s="76"/>
      <c r="C34" s="30" t="s">
        <v>47</v>
      </c>
      <c r="D34" s="76"/>
    </row>
    <row r="35" ht="16.5" customHeight="1" spans="1:4">
      <c r="A35" s="30" t="s">
        <v>48</v>
      </c>
      <c r="B35" s="76"/>
      <c r="C35" s="30" t="s">
        <v>49</v>
      </c>
      <c r="D35" s="76"/>
    </row>
    <row r="36" ht="16.5" customHeight="1" spans="1:4">
      <c r="A36" s="167" t="s">
        <v>50</v>
      </c>
      <c r="B36" s="76">
        <v>9112676.24</v>
      </c>
      <c r="C36" s="167" t="s">
        <v>51</v>
      </c>
      <c r="D36" s="76">
        <v>9112676.24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B16" sqref="B16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1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"单位名称："&amp;"宜良县应急管理局"</f>
        <v>单位名称：宜良县应急管理局</v>
      </c>
      <c r="S3" s="44" t="s">
        <v>1</v>
      </c>
    </row>
    <row r="4" ht="21.75" customHeight="1" spans="1:19">
      <c r="A4" s="183" t="s">
        <v>53</v>
      </c>
      <c r="B4" s="184" t="s">
        <v>54</v>
      </c>
      <c r="C4" s="184" t="s">
        <v>55</v>
      </c>
      <c r="D4" s="185" t="s">
        <v>56</v>
      </c>
      <c r="E4" s="185"/>
      <c r="F4" s="185"/>
      <c r="G4" s="185"/>
      <c r="H4" s="185"/>
      <c r="I4" s="129"/>
      <c r="J4" s="185"/>
      <c r="K4" s="185"/>
      <c r="L4" s="185"/>
      <c r="M4" s="185"/>
      <c r="N4" s="192"/>
      <c r="O4" s="185" t="s">
        <v>45</v>
      </c>
      <c r="P4" s="185"/>
      <c r="Q4" s="185"/>
      <c r="R4" s="185"/>
      <c r="S4" s="192"/>
    </row>
    <row r="5" ht="27" customHeight="1" spans="1:19">
      <c r="A5" s="186"/>
      <c r="B5" s="187"/>
      <c r="C5" s="187"/>
      <c r="D5" s="187" t="s">
        <v>57</v>
      </c>
      <c r="E5" s="187" t="s">
        <v>58</v>
      </c>
      <c r="F5" s="187" t="s">
        <v>59</v>
      </c>
      <c r="G5" s="187" t="s">
        <v>60</v>
      </c>
      <c r="H5" s="187" t="s">
        <v>61</v>
      </c>
      <c r="I5" s="193" t="s">
        <v>62</v>
      </c>
      <c r="J5" s="194"/>
      <c r="K5" s="194"/>
      <c r="L5" s="194"/>
      <c r="M5" s="194"/>
      <c r="N5" s="195"/>
      <c r="O5" s="187" t="s">
        <v>57</v>
      </c>
      <c r="P5" s="187" t="s">
        <v>58</v>
      </c>
      <c r="Q5" s="187" t="s">
        <v>59</v>
      </c>
      <c r="R5" s="187" t="s">
        <v>60</v>
      </c>
      <c r="S5" s="187" t="s">
        <v>63</v>
      </c>
    </row>
    <row r="6" ht="30" customHeight="1" spans="1:19">
      <c r="A6" s="188"/>
      <c r="B6" s="102"/>
      <c r="C6" s="111"/>
      <c r="D6" s="111"/>
      <c r="E6" s="111"/>
      <c r="F6" s="111"/>
      <c r="G6" s="111"/>
      <c r="H6" s="111"/>
      <c r="I6" s="67" t="s">
        <v>57</v>
      </c>
      <c r="J6" s="195" t="s">
        <v>64</v>
      </c>
      <c r="K6" s="195" t="s">
        <v>65</v>
      </c>
      <c r="L6" s="195" t="s">
        <v>66</v>
      </c>
      <c r="M6" s="195" t="s">
        <v>67</v>
      </c>
      <c r="N6" s="195" t="s">
        <v>68</v>
      </c>
      <c r="O6" s="196"/>
      <c r="P6" s="196"/>
      <c r="Q6" s="196"/>
      <c r="R6" s="196"/>
      <c r="S6" s="111"/>
    </row>
    <row r="7" ht="15" customHeight="1" spans="1:19">
      <c r="A7" s="189">
        <v>1</v>
      </c>
      <c r="B7" s="189">
        <v>2</v>
      </c>
      <c r="C7" s="189">
        <v>3</v>
      </c>
      <c r="D7" s="189">
        <v>4</v>
      </c>
      <c r="E7" s="189">
        <v>5</v>
      </c>
      <c r="F7" s="189">
        <v>6</v>
      </c>
      <c r="G7" s="189">
        <v>7</v>
      </c>
      <c r="H7" s="189">
        <v>8</v>
      </c>
      <c r="I7" s="67">
        <v>9</v>
      </c>
      <c r="J7" s="189">
        <v>10</v>
      </c>
      <c r="K7" s="189">
        <v>11</v>
      </c>
      <c r="L7" s="189">
        <v>12</v>
      </c>
      <c r="M7" s="189">
        <v>13</v>
      </c>
      <c r="N7" s="189">
        <v>14</v>
      </c>
      <c r="O7" s="189">
        <v>15</v>
      </c>
      <c r="P7" s="189">
        <v>16</v>
      </c>
      <c r="Q7" s="189">
        <v>17</v>
      </c>
      <c r="R7" s="189">
        <v>18</v>
      </c>
      <c r="S7" s="189">
        <v>19</v>
      </c>
    </row>
    <row r="8" ht="18" customHeight="1" spans="1:19">
      <c r="A8" s="20" t="s">
        <v>69</v>
      </c>
      <c r="B8" s="20" t="s">
        <v>70</v>
      </c>
      <c r="C8" s="76">
        <v>9112676.24</v>
      </c>
      <c r="D8" s="76">
        <v>9112676.24</v>
      </c>
      <c r="E8" s="76">
        <v>9112676.24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18" customHeight="1" spans="1:19">
      <c r="A9" s="190" t="s">
        <v>71</v>
      </c>
      <c r="B9" s="190" t="s">
        <v>70</v>
      </c>
      <c r="C9" s="76">
        <v>9112676.24</v>
      </c>
      <c r="D9" s="76">
        <v>9112676.24</v>
      </c>
      <c r="E9" s="76">
        <v>9112676.24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18" customHeight="1" spans="1:19">
      <c r="A10" s="47" t="s">
        <v>55</v>
      </c>
      <c r="B10" s="191"/>
      <c r="C10" s="76">
        <v>9112676.24</v>
      </c>
      <c r="D10" s="76">
        <v>9112676.24</v>
      </c>
      <c r="E10" s="76">
        <v>9112676.24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workbookViewId="0">
      <selection activeCell="B27" sqref="B27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4" t="s">
        <v>72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"单位名称："&amp;"宜良县应急管理局"</f>
        <v>单位名称：宜良县应急管理局</v>
      </c>
      <c r="O3" s="44" t="s">
        <v>1</v>
      </c>
    </row>
    <row r="4" ht="27" customHeight="1" spans="1:15">
      <c r="A4" s="169" t="s">
        <v>73</v>
      </c>
      <c r="B4" s="169" t="s">
        <v>74</v>
      </c>
      <c r="C4" s="169" t="s">
        <v>55</v>
      </c>
      <c r="D4" s="170" t="s">
        <v>58</v>
      </c>
      <c r="E4" s="171"/>
      <c r="F4" s="172"/>
      <c r="G4" s="173" t="s">
        <v>59</v>
      </c>
      <c r="H4" s="173" t="s">
        <v>60</v>
      </c>
      <c r="I4" s="173" t="s">
        <v>75</v>
      </c>
      <c r="J4" s="170" t="s">
        <v>62</v>
      </c>
      <c r="K4" s="171"/>
      <c r="L4" s="171"/>
      <c r="M4" s="171"/>
      <c r="N4" s="180"/>
      <c r="O4" s="181"/>
    </row>
    <row r="5" ht="42" customHeight="1" spans="1:15">
      <c r="A5" s="174"/>
      <c r="B5" s="174"/>
      <c r="C5" s="175"/>
      <c r="D5" s="176" t="s">
        <v>57</v>
      </c>
      <c r="E5" s="176" t="s">
        <v>76</v>
      </c>
      <c r="F5" s="176" t="s">
        <v>77</v>
      </c>
      <c r="G5" s="175"/>
      <c r="H5" s="175"/>
      <c r="I5" s="182"/>
      <c r="J5" s="176" t="s">
        <v>57</v>
      </c>
      <c r="K5" s="163" t="s">
        <v>78</v>
      </c>
      <c r="L5" s="163" t="s">
        <v>79</v>
      </c>
      <c r="M5" s="163" t="s">
        <v>80</v>
      </c>
      <c r="N5" s="163" t="s">
        <v>81</v>
      </c>
      <c r="O5" s="163" t="s">
        <v>82</v>
      </c>
    </row>
    <row r="6" ht="18" customHeight="1" spans="1:15">
      <c r="A6" s="50" t="s">
        <v>83</v>
      </c>
      <c r="B6" s="50" t="s">
        <v>84</v>
      </c>
      <c r="C6" s="50" t="s">
        <v>85</v>
      </c>
      <c r="D6" s="53" t="s">
        <v>86</v>
      </c>
      <c r="E6" s="53" t="s">
        <v>87</v>
      </c>
      <c r="F6" s="53" t="s">
        <v>88</v>
      </c>
      <c r="G6" s="53" t="s">
        <v>89</v>
      </c>
      <c r="H6" s="53" t="s">
        <v>90</v>
      </c>
      <c r="I6" s="53" t="s">
        <v>91</v>
      </c>
      <c r="J6" s="53" t="s">
        <v>92</v>
      </c>
      <c r="K6" s="53" t="s">
        <v>93</v>
      </c>
      <c r="L6" s="53" t="s">
        <v>94</v>
      </c>
      <c r="M6" s="53" t="s">
        <v>95</v>
      </c>
      <c r="N6" s="50" t="s">
        <v>96</v>
      </c>
      <c r="O6" s="53" t="s">
        <v>97</v>
      </c>
    </row>
    <row r="7" ht="21" customHeight="1" spans="1:15">
      <c r="A7" s="54" t="s">
        <v>98</v>
      </c>
      <c r="B7" s="54" t="s">
        <v>99</v>
      </c>
      <c r="C7" s="76">
        <v>1540863.84</v>
      </c>
      <c r="D7" s="76">
        <v>1540863.84</v>
      </c>
      <c r="E7" s="76">
        <v>1540863.84</v>
      </c>
      <c r="F7" s="76"/>
      <c r="G7" s="76"/>
      <c r="H7" s="76"/>
      <c r="I7" s="76"/>
      <c r="J7" s="76"/>
      <c r="K7" s="76"/>
      <c r="L7" s="76"/>
      <c r="M7" s="76"/>
      <c r="N7" s="76"/>
      <c r="O7" s="76"/>
    </row>
    <row r="8" ht="21" customHeight="1" spans="1:15">
      <c r="A8" s="177" t="s">
        <v>100</v>
      </c>
      <c r="B8" s="177" t="s">
        <v>101</v>
      </c>
      <c r="C8" s="76">
        <v>1533015.84</v>
      </c>
      <c r="D8" s="76">
        <v>1533015.84</v>
      </c>
      <c r="E8" s="76">
        <v>1533015.84</v>
      </c>
      <c r="F8" s="76"/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178">
        <v>2080501</v>
      </c>
      <c r="B9" s="178" t="s">
        <v>102</v>
      </c>
      <c r="C9" s="76">
        <v>302400</v>
      </c>
      <c r="D9" s="76">
        <v>302400</v>
      </c>
      <c r="E9" s="76">
        <v>302400</v>
      </c>
      <c r="F9" s="76"/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178">
        <v>2080502</v>
      </c>
      <c r="B10" s="178" t="s">
        <v>103</v>
      </c>
      <c r="C10" s="76">
        <v>86400</v>
      </c>
      <c r="D10" s="76">
        <v>86400</v>
      </c>
      <c r="E10" s="76">
        <v>86400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178">
        <v>2080505</v>
      </c>
      <c r="B11" s="178" t="s">
        <v>104</v>
      </c>
      <c r="C11" s="76">
        <v>784215.84</v>
      </c>
      <c r="D11" s="76">
        <v>784215.84</v>
      </c>
      <c r="E11" s="76">
        <v>784215.84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178">
        <v>2080506</v>
      </c>
      <c r="B12" s="178" t="s">
        <v>105</v>
      </c>
      <c r="C12" s="76">
        <v>360000</v>
      </c>
      <c r="D12" s="76">
        <v>360000</v>
      </c>
      <c r="E12" s="76">
        <v>360000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7" t="s">
        <v>106</v>
      </c>
      <c r="B13" s="177" t="s">
        <v>107</v>
      </c>
      <c r="C13" s="76">
        <v>7848</v>
      </c>
      <c r="D13" s="76">
        <v>7848</v>
      </c>
      <c r="E13" s="76">
        <v>7848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178">
        <v>2080801</v>
      </c>
      <c r="B14" s="178" t="s">
        <v>108</v>
      </c>
      <c r="C14" s="76">
        <v>7848</v>
      </c>
      <c r="D14" s="76">
        <v>7848</v>
      </c>
      <c r="E14" s="76">
        <v>7848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54" t="s">
        <v>109</v>
      </c>
      <c r="B15" s="54" t="s">
        <v>110</v>
      </c>
      <c r="C15" s="76">
        <v>798843.4</v>
      </c>
      <c r="D15" s="76">
        <v>798843.4</v>
      </c>
      <c r="E15" s="76">
        <v>798843.4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77" t="s">
        <v>111</v>
      </c>
      <c r="B16" s="177" t="s">
        <v>112</v>
      </c>
      <c r="C16" s="76">
        <v>798843.4</v>
      </c>
      <c r="D16" s="76">
        <v>798843.4</v>
      </c>
      <c r="E16" s="76">
        <v>798843.4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178">
        <v>2101101</v>
      </c>
      <c r="B17" s="178" t="s">
        <v>113</v>
      </c>
      <c r="C17" s="76">
        <v>303478.3</v>
      </c>
      <c r="D17" s="76">
        <v>303478.3</v>
      </c>
      <c r="E17" s="76">
        <v>303478.3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178">
        <v>2101102</v>
      </c>
      <c r="B18" s="178" t="s">
        <v>114</v>
      </c>
      <c r="C18" s="76">
        <v>120952.27</v>
      </c>
      <c r="D18" s="76">
        <v>120952.27</v>
      </c>
      <c r="E18" s="76">
        <v>120952.27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78">
        <v>2101103</v>
      </c>
      <c r="B19" s="178" t="s">
        <v>115</v>
      </c>
      <c r="C19" s="76">
        <v>354612.83</v>
      </c>
      <c r="D19" s="76">
        <v>354612.83</v>
      </c>
      <c r="E19" s="76">
        <v>354612.83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8">
        <v>2101199</v>
      </c>
      <c r="B20" s="178" t="s">
        <v>116</v>
      </c>
      <c r="C20" s="76">
        <v>19800</v>
      </c>
      <c r="D20" s="76">
        <v>19800</v>
      </c>
      <c r="E20" s="76">
        <v>19800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54" t="s">
        <v>117</v>
      </c>
      <c r="B21" s="54" t="s">
        <v>118</v>
      </c>
      <c r="C21" s="76">
        <v>582460</v>
      </c>
      <c r="D21" s="76">
        <v>582460</v>
      </c>
      <c r="E21" s="76">
        <v>582460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177" t="s">
        <v>119</v>
      </c>
      <c r="B22" s="177" t="s">
        <v>120</v>
      </c>
      <c r="C22" s="76">
        <v>582460</v>
      </c>
      <c r="D22" s="76">
        <v>582460</v>
      </c>
      <c r="E22" s="76">
        <v>582460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178">
        <v>2210201</v>
      </c>
      <c r="B23" s="178" t="s">
        <v>121</v>
      </c>
      <c r="C23" s="76">
        <v>582460</v>
      </c>
      <c r="D23" s="76">
        <v>582460</v>
      </c>
      <c r="E23" s="76">
        <v>582460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54" t="s">
        <v>122</v>
      </c>
      <c r="B24" s="54" t="s">
        <v>123</v>
      </c>
      <c r="C24" s="76">
        <v>6190509</v>
      </c>
      <c r="D24" s="76">
        <v>6190509</v>
      </c>
      <c r="E24" s="76">
        <v>6190509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177" t="s">
        <v>124</v>
      </c>
      <c r="B25" s="177" t="s">
        <v>125</v>
      </c>
      <c r="C25" s="76">
        <v>6190509</v>
      </c>
      <c r="D25" s="76">
        <v>6190509</v>
      </c>
      <c r="E25" s="76">
        <v>6190509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ht="21" customHeight="1" spans="1:15">
      <c r="A26" s="178">
        <v>2240101</v>
      </c>
      <c r="B26" s="178" t="s">
        <v>126</v>
      </c>
      <c r="C26" s="76">
        <v>4577148</v>
      </c>
      <c r="D26" s="76">
        <v>4577148</v>
      </c>
      <c r="E26" s="76">
        <v>4577148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</row>
    <row r="27" ht="21" customHeight="1" spans="1:15">
      <c r="A27" s="178">
        <v>2240150</v>
      </c>
      <c r="B27" s="178" t="s">
        <v>127</v>
      </c>
      <c r="C27" s="76">
        <v>1613361</v>
      </c>
      <c r="D27" s="76">
        <v>1613361</v>
      </c>
      <c r="E27" s="76">
        <v>1613361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</row>
    <row r="28" ht="21" customHeight="1" spans="1:15">
      <c r="A28" s="179" t="s">
        <v>55</v>
      </c>
      <c r="B28" s="33"/>
      <c r="C28" s="76">
        <v>9112676.24</v>
      </c>
      <c r="D28" s="76">
        <v>9112676.24</v>
      </c>
      <c r="E28" s="76">
        <v>9112676.24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</row>
  </sheetData>
  <mergeCells count="12">
    <mergeCell ref="A1:O1"/>
    <mergeCell ref="A2:O2"/>
    <mergeCell ref="A3:B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0"/>
      <c r="B1" s="44"/>
      <c r="C1" s="44"/>
      <c r="D1" s="44" t="s">
        <v>128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"单位名称："&amp;"宜良县应急管理局"</f>
        <v>单位名称：宜良县应急管理局</v>
      </c>
      <c r="B3" s="162"/>
      <c r="D3" s="44" t="s">
        <v>1</v>
      </c>
    </row>
    <row r="4" ht="17.25" customHeight="1" spans="1:4">
      <c r="A4" s="163" t="s">
        <v>2</v>
      </c>
      <c r="B4" s="164"/>
      <c r="C4" s="163" t="s">
        <v>3</v>
      </c>
      <c r="D4" s="164"/>
    </row>
    <row r="5" ht="18.75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6.5" customHeight="1" spans="1:4">
      <c r="A6" s="165" t="s">
        <v>129</v>
      </c>
      <c r="B6" s="76">
        <v>9112676.24</v>
      </c>
      <c r="C6" s="165" t="s">
        <v>130</v>
      </c>
      <c r="D6" s="76">
        <v>9112676.24</v>
      </c>
    </row>
    <row r="7" ht="16.5" customHeight="1" spans="1:4">
      <c r="A7" s="165" t="s">
        <v>131</v>
      </c>
      <c r="B7" s="76">
        <v>9112676.24</v>
      </c>
      <c r="C7" s="165" t="s">
        <v>132</v>
      </c>
      <c r="D7" s="76"/>
    </row>
    <row r="8" ht="16.5" customHeight="1" spans="1:4">
      <c r="A8" s="165" t="s">
        <v>133</v>
      </c>
      <c r="B8" s="76"/>
      <c r="C8" s="165" t="s">
        <v>134</v>
      </c>
      <c r="D8" s="76"/>
    </row>
    <row r="9" ht="16.5" customHeight="1" spans="1:4">
      <c r="A9" s="165" t="s">
        <v>135</v>
      </c>
      <c r="B9" s="76"/>
      <c r="C9" s="165" t="s">
        <v>136</v>
      </c>
      <c r="D9" s="76"/>
    </row>
    <row r="10" ht="16.5" customHeight="1" spans="1:4">
      <c r="A10" s="165" t="s">
        <v>137</v>
      </c>
      <c r="B10" s="76"/>
      <c r="C10" s="165" t="s">
        <v>138</v>
      </c>
      <c r="D10" s="76"/>
    </row>
    <row r="11" ht="16.5" customHeight="1" spans="1:4">
      <c r="A11" s="165" t="s">
        <v>131</v>
      </c>
      <c r="B11" s="76"/>
      <c r="C11" s="165" t="s">
        <v>139</v>
      </c>
      <c r="D11" s="76"/>
    </row>
    <row r="12" ht="16.5" customHeight="1" spans="1:4">
      <c r="A12" s="142" t="s">
        <v>133</v>
      </c>
      <c r="B12" s="76"/>
      <c r="C12" s="66" t="s">
        <v>140</v>
      </c>
      <c r="D12" s="76"/>
    </row>
    <row r="13" ht="16.5" customHeight="1" spans="1:4">
      <c r="A13" s="142" t="s">
        <v>135</v>
      </c>
      <c r="B13" s="76"/>
      <c r="C13" s="66" t="s">
        <v>141</v>
      </c>
      <c r="D13" s="76"/>
    </row>
    <row r="14" ht="16.5" customHeight="1" spans="1:4">
      <c r="A14" s="166"/>
      <c r="B14" s="76"/>
      <c r="C14" s="66" t="s">
        <v>142</v>
      </c>
      <c r="D14" s="76">
        <v>1540863.84</v>
      </c>
    </row>
    <row r="15" ht="16.5" customHeight="1" spans="1:4">
      <c r="A15" s="166"/>
      <c r="B15" s="76"/>
      <c r="C15" s="66" t="s">
        <v>143</v>
      </c>
      <c r="D15" s="76">
        <v>798843.4</v>
      </c>
    </row>
    <row r="16" ht="16.5" customHeight="1" spans="1:4">
      <c r="A16" s="166"/>
      <c r="B16" s="76"/>
      <c r="C16" s="66" t="s">
        <v>144</v>
      </c>
      <c r="D16" s="76"/>
    </row>
    <row r="17" ht="16.5" customHeight="1" spans="1:4">
      <c r="A17" s="166"/>
      <c r="B17" s="76"/>
      <c r="C17" s="66" t="s">
        <v>145</v>
      </c>
      <c r="D17" s="76"/>
    </row>
    <row r="18" ht="16.5" customHeight="1" spans="1:4">
      <c r="A18" s="166"/>
      <c r="B18" s="76"/>
      <c r="C18" s="66" t="s">
        <v>146</v>
      </c>
      <c r="D18" s="76"/>
    </row>
    <row r="19" ht="16.5" customHeight="1" spans="1:4">
      <c r="A19" s="166"/>
      <c r="B19" s="76"/>
      <c r="C19" s="66" t="s">
        <v>147</v>
      </c>
      <c r="D19" s="76"/>
    </row>
    <row r="20" ht="16.5" customHeight="1" spans="1:4">
      <c r="A20" s="166"/>
      <c r="B20" s="76"/>
      <c r="C20" s="66" t="s">
        <v>148</v>
      </c>
      <c r="D20" s="76"/>
    </row>
    <row r="21" ht="16.5" customHeight="1" spans="1:4">
      <c r="A21" s="166"/>
      <c r="B21" s="76"/>
      <c r="C21" s="66" t="s">
        <v>149</v>
      </c>
      <c r="D21" s="76"/>
    </row>
    <row r="22" ht="16.5" customHeight="1" spans="1:4">
      <c r="A22" s="166"/>
      <c r="B22" s="76"/>
      <c r="C22" s="66" t="s">
        <v>150</v>
      </c>
      <c r="D22" s="76"/>
    </row>
    <row r="23" ht="16.5" customHeight="1" spans="1:4">
      <c r="A23" s="166"/>
      <c r="B23" s="76"/>
      <c r="C23" s="66" t="s">
        <v>151</v>
      </c>
      <c r="D23" s="76"/>
    </row>
    <row r="24" ht="16.5" customHeight="1" spans="1:4">
      <c r="A24" s="166"/>
      <c r="B24" s="76"/>
      <c r="C24" s="66" t="s">
        <v>152</v>
      </c>
      <c r="D24" s="76"/>
    </row>
    <row r="25" ht="16.5" customHeight="1" spans="1:4">
      <c r="A25" s="166"/>
      <c r="B25" s="76"/>
      <c r="C25" s="66" t="s">
        <v>153</v>
      </c>
      <c r="D25" s="76">
        <v>582460</v>
      </c>
    </row>
    <row r="26" ht="16.5" customHeight="1" spans="1:4">
      <c r="A26" s="166"/>
      <c r="B26" s="76"/>
      <c r="C26" s="66" t="s">
        <v>154</v>
      </c>
      <c r="D26" s="76"/>
    </row>
    <row r="27" ht="16.5" customHeight="1" spans="1:4">
      <c r="A27" s="166"/>
      <c r="B27" s="76"/>
      <c r="C27" s="66" t="s">
        <v>155</v>
      </c>
      <c r="D27" s="76"/>
    </row>
    <row r="28" ht="16.5" customHeight="1" spans="1:4">
      <c r="A28" s="166"/>
      <c r="B28" s="76"/>
      <c r="C28" s="66" t="s">
        <v>156</v>
      </c>
      <c r="D28" s="76">
        <v>6190509</v>
      </c>
    </row>
    <row r="29" ht="16.5" customHeight="1" spans="1:4">
      <c r="A29" s="166"/>
      <c r="B29" s="76"/>
      <c r="C29" s="66" t="s">
        <v>157</v>
      </c>
      <c r="D29" s="76"/>
    </row>
    <row r="30" ht="16.5" customHeight="1" spans="1:4">
      <c r="A30" s="166"/>
      <c r="B30" s="76"/>
      <c r="C30" s="66" t="s">
        <v>158</v>
      </c>
      <c r="D30" s="76"/>
    </row>
    <row r="31" ht="16.5" customHeight="1" spans="1:4">
      <c r="A31" s="166"/>
      <c r="B31" s="76"/>
      <c r="C31" s="142" t="s">
        <v>159</v>
      </c>
      <c r="D31" s="76"/>
    </row>
    <row r="32" ht="16.5" customHeight="1" spans="1:4">
      <c r="A32" s="166"/>
      <c r="B32" s="76"/>
      <c r="C32" s="142" t="s">
        <v>160</v>
      </c>
      <c r="D32" s="76"/>
    </row>
    <row r="33" ht="16.5" customHeight="1" spans="1:4">
      <c r="A33" s="166"/>
      <c r="B33" s="76"/>
      <c r="C33" s="28" t="s">
        <v>161</v>
      </c>
      <c r="D33" s="76"/>
    </row>
    <row r="34" ht="15" customHeight="1" spans="1:4">
      <c r="A34" s="167" t="s">
        <v>50</v>
      </c>
      <c r="B34" s="168">
        <v>9112676.24</v>
      </c>
      <c r="C34" s="167" t="s">
        <v>51</v>
      </c>
      <c r="D34" s="168">
        <v>9112676.24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selection activeCell="F28" sqref="F28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2"/>
      <c r="F1" s="68"/>
      <c r="G1" s="137" t="s">
        <v>162</v>
      </c>
    </row>
    <row r="2" ht="41.25" customHeight="1" spans="1:7">
      <c r="A2" s="122" t="str">
        <f>"2025"&amp;"年一般公共预算支出预算表（按功能科目分类）"</f>
        <v>2025年一般公共预算支出预算表（按功能科目分类）</v>
      </c>
      <c r="B2" s="122"/>
      <c r="C2" s="122"/>
      <c r="D2" s="122"/>
      <c r="E2" s="122"/>
      <c r="F2" s="122"/>
      <c r="G2" s="122"/>
    </row>
    <row r="3" ht="18" customHeight="1" spans="1:7">
      <c r="A3" s="4" t="str">
        <f>"单位名称："&amp;"宜良县应急管理局"</f>
        <v>单位名称：宜良县应急管理局</v>
      </c>
      <c r="F3" s="119"/>
      <c r="G3" s="137" t="s">
        <v>1</v>
      </c>
    </row>
    <row r="4" ht="20.25" customHeight="1" spans="1:7">
      <c r="A4" s="156" t="s">
        <v>163</v>
      </c>
      <c r="B4" s="157"/>
      <c r="C4" s="123" t="s">
        <v>55</v>
      </c>
      <c r="D4" s="145" t="s">
        <v>76</v>
      </c>
      <c r="E4" s="11"/>
      <c r="F4" s="12"/>
      <c r="G4" s="134" t="s">
        <v>77</v>
      </c>
    </row>
    <row r="5" ht="20.25" customHeight="1" spans="1:7">
      <c r="A5" s="158" t="s">
        <v>73</v>
      </c>
      <c r="B5" s="158" t="s">
        <v>74</v>
      </c>
      <c r="C5" s="18"/>
      <c r="D5" s="128" t="s">
        <v>57</v>
      </c>
      <c r="E5" s="128" t="s">
        <v>164</v>
      </c>
      <c r="F5" s="128" t="s">
        <v>165</v>
      </c>
      <c r="G5" s="136"/>
    </row>
    <row r="6" ht="15" customHeight="1" spans="1:7">
      <c r="A6" s="57" t="s">
        <v>83</v>
      </c>
      <c r="B6" s="57" t="s">
        <v>84</v>
      </c>
      <c r="C6" s="57" t="s">
        <v>85</v>
      </c>
      <c r="D6" s="57" t="s">
        <v>86</v>
      </c>
      <c r="E6" s="57" t="s">
        <v>87</v>
      </c>
      <c r="F6" s="57" t="s">
        <v>88</v>
      </c>
      <c r="G6" s="57" t="s">
        <v>89</v>
      </c>
    </row>
    <row r="7" ht="18" customHeight="1" spans="1:7">
      <c r="A7" s="28" t="s">
        <v>98</v>
      </c>
      <c r="B7" s="28" t="s">
        <v>99</v>
      </c>
      <c r="C7" s="76">
        <v>1540863.84</v>
      </c>
      <c r="D7" s="76">
        <v>1540863.84</v>
      </c>
      <c r="E7" s="76">
        <v>1540863.84</v>
      </c>
      <c r="F7" s="76"/>
      <c r="G7" s="76"/>
    </row>
    <row r="8" ht="18" customHeight="1" spans="1:7">
      <c r="A8" s="159" t="s">
        <v>100</v>
      </c>
      <c r="B8" s="159" t="s">
        <v>101</v>
      </c>
      <c r="C8" s="76">
        <v>1533015.84</v>
      </c>
      <c r="D8" s="76">
        <v>1533015.84</v>
      </c>
      <c r="E8" s="76">
        <v>1533015.84</v>
      </c>
      <c r="F8" s="76"/>
      <c r="G8" s="76"/>
    </row>
    <row r="9" ht="18" customHeight="1" spans="1:7">
      <c r="A9" s="160" t="s">
        <v>166</v>
      </c>
      <c r="B9" s="160" t="s">
        <v>102</v>
      </c>
      <c r="C9" s="76">
        <v>302400</v>
      </c>
      <c r="D9" s="76">
        <v>302400</v>
      </c>
      <c r="E9" s="76">
        <v>302400</v>
      </c>
      <c r="F9" s="76"/>
      <c r="G9" s="76"/>
    </row>
    <row r="10" ht="18" customHeight="1" spans="1:7">
      <c r="A10" s="160" t="s">
        <v>167</v>
      </c>
      <c r="B10" s="160" t="s">
        <v>103</v>
      </c>
      <c r="C10" s="76">
        <v>86400</v>
      </c>
      <c r="D10" s="76">
        <v>86400</v>
      </c>
      <c r="E10" s="76">
        <v>86400</v>
      </c>
      <c r="F10" s="76"/>
      <c r="G10" s="76"/>
    </row>
    <row r="11" ht="18" customHeight="1" spans="1:7">
      <c r="A11" s="160" t="s">
        <v>168</v>
      </c>
      <c r="B11" s="160" t="s">
        <v>104</v>
      </c>
      <c r="C11" s="76">
        <v>784215.84</v>
      </c>
      <c r="D11" s="76">
        <v>784215.84</v>
      </c>
      <c r="E11" s="76">
        <v>784215.84</v>
      </c>
      <c r="F11" s="76"/>
      <c r="G11" s="76"/>
    </row>
    <row r="12" ht="18" customHeight="1" spans="1:7">
      <c r="A12" s="160" t="s">
        <v>169</v>
      </c>
      <c r="B12" s="160" t="s">
        <v>105</v>
      </c>
      <c r="C12" s="76">
        <v>360000</v>
      </c>
      <c r="D12" s="76">
        <v>360000</v>
      </c>
      <c r="E12" s="76">
        <v>360000</v>
      </c>
      <c r="F12" s="76"/>
      <c r="G12" s="76"/>
    </row>
    <row r="13" ht="18" customHeight="1" spans="1:7">
      <c r="A13" s="159" t="s">
        <v>106</v>
      </c>
      <c r="B13" s="159" t="s">
        <v>107</v>
      </c>
      <c r="C13" s="76">
        <v>7848</v>
      </c>
      <c r="D13" s="76">
        <v>7848</v>
      </c>
      <c r="E13" s="76">
        <v>7848</v>
      </c>
      <c r="F13" s="76"/>
      <c r="G13" s="76"/>
    </row>
    <row r="14" ht="18" customHeight="1" spans="1:7">
      <c r="A14" s="160" t="s">
        <v>170</v>
      </c>
      <c r="B14" s="160" t="s">
        <v>108</v>
      </c>
      <c r="C14" s="76">
        <v>7848</v>
      </c>
      <c r="D14" s="76">
        <v>7848</v>
      </c>
      <c r="E14" s="76">
        <v>7848</v>
      </c>
      <c r="F14" s="76"/>
      <c r="G14" s="76"/>
    </row>
    <row r="15" ht="18" customHeight="1" spans="1:7">
      <c r="A15" s="28" t="s">
        <v>109</v>
      </c>
      <c r="B15" s="28" t="s">
        <v>110</v>
      </c>
      <c r="C15" s="76">
        <v>798843.4</v>
      </c>
      <c r="D15" s="76">
        <v>798843.4</v>
      </c>
      <c r="E15" s="76">
        <v>798843.4</v>
      </c>
      <c r="F15" s="76"/>
      <c r="G15" s="76"/>
    </row>
    <row r="16" ht="18" customHeight="1" spans="1:7">
      <c r="A16" s="159" t="s">
        <v>111</v>
      </c>
      <c r="B16" s="159" t="s">
        <v>112</v>
      </c>
      <c r="C16" s="76">
        <v>798843.4</v>
      </c>
      <c r="D16" s="76">
        <v>798843.4</v>
      </c>
      <c r="E16" s="76">
        <v>798843.4</v>
      </c>
      <c r="F16" s="76"/>
      <c r="G16" s="76"/>
    </row>
    <row r="17" ht="18" customHeight="1" spans="1:7">
      <c r="A17" s="160" t="s">
        <v>171</v>
      </c>
      <c r="B17" s="160" t="s">
        <v>113</v>
      </c>
      <c r="C17" s="76">
        <v>303478.3</v>
      </c>
      <c r="D17" s="76">
        <v>303478.3</v>
      </c>
      <c r="E17" s="76">
        <v>303478.3</v>
      </c>
      <c r="F17" s="76"/>
      <c r="G17" s="76"/>
    </row>
    <row r="18" ht="18" customHeight="1" spans="1:7">
      <c r="A18" s="160" t="s">
        <v>172</v>
      </c>
      <c r="B18" s="160" t="s">
        <v>114</v>
      </c>
      <c r="C18" s="76">
        <v>120952.27</v>
      </c>
      <c r="D18" s="76">
        <v>120952.27</v>
      </c>
      <c r="E18" s="76">
        <v>120952.27</v>
      </c>
      <c r="F18" s="76"/>
      <c r="G18" s="76"/>
    </row>
    <row r="19" ht="18" customHeight="1" spans="1:7">
      <c r="A19" s="160" t="s">
        <v>173</v>
      </c>
      <c r="B19" s="160" t="s">
        <v>115</v>
      </c>
      <c r="C19" s="76">
        <v>354612.83</v>
      </c>
      <c r="D19" s="76">
        <v>354612.83</v>
      </c>
      <c r="E19" s="76">
        <v>354612.83</v>
      </c>
      <c r="F19" s="76"/>
      <c r="G19" s="76"/>
    </row>
    <row r="20" ht="18" customHeight="1" spans="1:7">
      <c r="A20" s="160" t="s">
        <v>174</v>
      </c>
      <c r="B20" s="160" t="s">
        <v>116</v>
      </c>
      <c r="C20" s="76">
        <v>19800</v>
      </c>
      <c r="D20" s="76">
        <v>19800</v>
      </c>
      <c r="E20" s="76">
        <v>19800</v>
      </c>
      <c r="F20" s="76"/>
      <c r="G20" s="76"/>
    </row>
    <row r="21" ht="18" customHeight="1" spans="1:7">
      <c r="A21" s="28" t="s">
        <v>117</v>
      </c>
      <c r="B21" s="28" t="s">
        <v>118</v>
      </c>
      <c r="C21" s="76">
        <v>582460</v>
      </c>
      <c r="D21" s="76">
        <v>582460</v>
      </c>
      <c r="E21" s="76">
        <v>582460</v>
      </c>
      <c r="F21" s="76"/>
      <c r="G21" s="76"/>
    </row>
    <row r="22" ht="18" customHeight="1" spans="1:7">
      <c r="A22" s="159" t="s">
        <v>119</v>
      </c>
      <c r="B22" s="159" t="s">
        <v>120</v>
      </c>
      <c r="C22" s="76">
        <v>582460</v>
      </c>
      <c r="D22" s="76">
        <v>582460</v>
      </c>
      <c r="E22" s="76">
        <v>582460</v>
      </c>
      <c r="F22" s="76"/>
      <c r="G22" s="76"/>
    </row>
    <row r="23" ht="18" customHeight="1" spans="1:7">
      <c r="A23" s="160" t="s">
        <v>175</v>
      </c>
      <c r="B23" s="160" t="s">
        <v>121</v>
      </c>
      <c r="C23" s="76">
        <v>582460</v>
      </c>
      <c r="D23" s="76">
        <v>582460</v>
      </c>
      <c r="E23" s="76">
        <v>582460</v>
      </c>
      <c r="F23" s="76"/>
      <c r="G23" s="76"/>
    </row>
    <row r="24" ht="18" customHeight="1" spans="1:7">
      <c r="A24" s="28" t="s">
        <v>122</v>
      </c>
      <c r="B24" s="28" t="s">
        <v>123</v>
      </c>
      <c r="C24" s="76">
        <v>6190509</v>
      </c>
      <c r="D24" s="76">
        <v>6190509</v>
      </c>
      <c r="E24" s="76">
        <v>5614809</v>
      </c>
      <c r="F24" s="76">
        <v>575700</v>
      </c>
      <c r="G24" s="76"/>
    </row>
    <row r="25" ht="18" customHeight="1" spans="1:7">
      <c r="A25" s="159" t="s">
        <v>124</v>
      </c>
      <c r="B25" s="159" t="s">
        <v>125</v>
      </c>
      <c r="C25" s="76">
        <v>6190509</v>
      </c>
      <c r="D25" s="76">
        <v>6190509</v>
      </c>
      <c r="E25" s="76">
        <v>5614809</v>
      </c>
      <c r="F25" s="76">
        <v>575700</v>
      </c>
      <c r="G25" s="76"/>
    </row>
    <row r="26" ht="18" customHeight="1" spans="1:7">
      <c r="A26" s="160" t="s">
        <v>176</v>
      </c>
      <c r="B26" s="160" t="s">
        <v>126</v>
      </c>
      <c r="C26" s="76">
        <v>4577148</v>
      </c>
      <c r="D26" s="76">
        <v>4577148</v>
      </c>
      <c r="E26" s="76">
        <v>4083948</v>
      </c>
      <c r="F26" s="76">
        <v>493200</v>
      </c>
      <c r="G26" s="76"/>
    </row>
    <row r="27" ht="18" customHeight="1" spans="1:7">
      <c r="A27" s="160" t="s">
        <v>177</v>
      </c>
      <c r="B27" s="160" t="s">
        <v>127</v>
      </c>
      <c r="C27" s="76">
        <v>1613361</v>
      </c>
      <c r="D27" s="76">
        <v>1613361</v>
      </c>
      <c r="E27" s="76">
        <v>1530861</v>
      </c>
      <c r="F27" s="76">
        <v>82500</v>
      </c>
      <c r="G27" s="76"/>
    </row>
    <row r="28" ht="18" customHeight="1" spans="1:7">
      <c r="A28" s="75" t="s">
        <v>178</v>
      </c>
      <c r="B28" s="161" t="s">
        <v>178</v>
      </c>
      <c r="C28" s="76">
        <v>9112676.24</v>
      </c>
      <c r="D28" s="76">
        <v>9112676.24</v>
      </c>
      <c r="E28" s="76">
        <v>8536976.24</v>
      </c>
      <c r="F28" s="76">
        <v>575700</v>
      </c>
      <c r="G28" s="76"/>
    </row>
  </sheetData>
  <mergeCells count="6">
    <mergeCell ref="A2:G2"/>
    <mergeCell ref="A4:B4"/>
    <mergeCell ref="D4:F4"/>
    <mergeCell ref="A28:B28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B11" sqref="B1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1"/>
      <c r="B1" s="41"/>
      <c r="C1" s="41"/>
      <c r="D1" s="41"/>
      <c r="E1" s="40"/>
      <c r="F1" s="150" t="s">
        <v>179</v>
      </c>
    </row>
    <row r="2" ht="41.25" customHeight="1" spans="1:6">
      <c r="A2" s="151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7" t="str">
        <f>"单位名称："&amp;"宜良县应急管理局"</f>
        <v>单位名称：宜良县应急管理局</v>
      </c>
      <c r="B3" s="152"/>
      <c r="D3" s="41"/>
      <c r="E3" s="40"/>
      <c r="F3" s="61" t="s">
        <v>1</v>
      </c>
    </row>
    <row r="4" ht="27" customHeight="1" spans="1:6">
      <c r="A4" s="45" t="s">
        <v>180</v>
      </c>
      <c r="B4" s="45" t="s">
        <v>181</v>
      </c>
      <c r="C4" s="47" t="s">
        <v>182</v>
      </c>
      <c r="D4" s="45"/>
      <c r="E4" s="46"/>
      <c r="F4" s="45" t="s">
        <v>183</v>
      </c>
    </row>
    <row r="5" ht="28.5" customHeight="1" spans="1:6">
      <c r="A5" s="153"/>
      <c r="B5" s="49"/>
      <c r="C5" s="46" t="s">
        <v>57</v>
      </c>
      <c r="D5" s="46" t="s">
        <v>184</v>
      </c>
      <c r="E5" s="46" t="s">
        <v>185</v>
      </c>
      <c r="F5" s="48"/>
    </row>
    <row r="6" ht="17.25" customHeight="1" spans="1:6">
      <c r="A6" s="53" t="s">
        <v>83</v>
      </c>
      <c r="B6" s="53" t="s">
        <v>84</v>
      </c>
      <c r="C6" s="53" t="s">
        <v>85</v>
      </c>
      <c r="D6" s="53" t="s">
        <v>86</v>
      </c>
      <c r="E6" s="53" t="s">
        <v>87</v>
      </c>
      <c r="F6" s="53" t="s">
        <v>88</v>
      </c>
    </row>
    <row r="7" ht="17.25" customHeight="1" spans="1:6">
      <c r="A7" s="76">
        <v>62400</v>
      </c>
      <c r="B7" s="76"/>
      <c r="C7" s="76">
        <v>48000</v>
      </c>
      <c r="D7" s="76"/>
      <c r="E7" s="76">
        <v>48000</v>
      </c>
      <c r="F7" s="76">
        <v>14400</v>
      </c>
    </row>
    <row r="8" ht="99" customHeight="1" spans="1:6">
      <c r="A8" s="154" t="s">
        <v>186</v>
      </c>
      <c r="B8" s="155"/>
      <c r="C8" s="155"/>
      <c r="D8" s="155"/>
      <c r="E8" s="155"/>
      <c r="F8" s="155"/>
    </row>
  </sheetData>
  <mergeCells count="7">
    <mergeCell ref="A2:F2"/>
    <mergeCell ref="A3:B3"/>
    <mergeCell ref="C4:E4"/>
    <mergeCell ref="A8:F8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5"/>
  <sheetViews>
    <sheetView showZeros="0" workbookViewId="0">
      <selection activeCell="E10" sqref="E10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2"/>
      <c r="C1" s="138"/>
      <c r="E1" s="139"/>
      <c r="F1" s="139"/>
      <c r="G1" s="139"/>
      <c r="H1" s="139"/>
      <c r="I1" s="80"/>
      <c r="J1" s="80"/>
      <c r="K1" s="80"/>
      <c r="L1" s="80"/>
      <c r="M1" s="80"/>
      <c r="N1" s="80"/>
      <c r="R1" s="80"/>
      <c r="V1" s="138"/>
      <c r="X1" s="2" t="s">
        <v>187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tr">
        <f>"单位名称："&amp;"宜良县应急管理局"</f>
        <v>单位名称：宜良县应急管理局</v>
      </c>
      <c r="B3" s="5"/>
      <c r="C3" s="140"/>
      <c r="D3" s="140"/>
      <c r="E3" s="140"/>
      <c r="F3" s="140"/>
      <c r="G3" s="140"/>
      <c r="H3" s="140"/>
      <c r="I3" s="82"/>
      <c r="J3" s="82"/>
      <c r="K3" s="82"/>
      <c r="L3" s="82"/>
      <c r="M3" s="82"/>
      <c r="N3" s="82"/>
      <c r="O3" s="6"/>
      <c r="P3" s="6"/>
      <c r="Q3" s="6"/>
      <c r="R3" s="82"/>
      <c r="V3" s="138"/>
      <c r="X3" s="2" t="s">
        <v>1</v>
      </c>
    </row>
    <row r="4" ht="18" customHeight="1" spans="1:24">
      <c r="A4" s="8" t="s">
        <v>188</v>
      </c>
      <c r="B4" s="8" t="s">
        <v>189</v>
      </c>
      <c r="C4" s="8" t="s">
        <v>190</v>
      </c>
      <c r="D4" s="8" t="s">
        <v>191</v>
      </c>
      <c r="E4" s="8" t="s">
        <v>192</v>
      </c>
      <c r="F4" s="8" t="s">
        <v>193</v>
      </c>
      <c r="G4" s="8" t="s">
        <v>194</v>
      </c>
      <c r="H4" s="8" t="s">
        <v>195</v>
      </c>
      <c r="I4" s="145" t="s">
        <v>196</v>
      </c>
      <c r="J4" s="77" t="s">
        <v>196</v>
      </c>
      <c r="K4" s="77"/>
      <c r="L4" s="77"/>
      <c r="M4" s="77"/>
      <c r="N4" s="77"/>
      <c r="O4" s="11"/>
      <c r="P4" s="11"/>
      <c r="Q4" s="11"/>
      <c r="R4" s="98" t="s">
        <v>61</v>
      </c>
      <c r="S4" s="77" t="s">
        <v>62</v>
      </c>
      <c r="T4" s="77"/>
      <c r="U4" s="77"/>
      <c r="V4" s="77"/>
      <c r="W4" s="77"/>
      <c r="X4" s="78"/>
    </row>
    <row r="5" ht="18" customHeight="1" spans="1:24">
      <c r="A5" s="13"/>
      <c r="B5" s="27"/>
      <c r="C5" s="125"/>
      <c r="D5" s="13"/>
      <c r="E5" s="13"/>
      <c r="F5" s="13"/>
      <c r="G5" s="13"/>
      <c r="H5" s="13"/>
      <c r="I5" s="123" t="s">
        <v>197</v>
      </c>
      <c r="J5" s="145" t="s">
        <v>58</v>
      </c>
      <c r="K5" s="77"/>
      <c r="L5" s="77"/>
      <c r="M5" s="77"/>
      <c r="N5" s="78"/>
      <c r="O5" s="10" t="s">
        <v>198</v>
      </c>
      <c r="P5" s="11"/>
      <c r="Q5" s="12"/>
      <c r="R5" s="8" t="s">
        <v>61</v>
      </c>
      <c r="S5" s="145" t="s">
        <v>62</v>
      </c>
      <c r="T5" s="98" t="s">
        <v>64</v>
      </c>
      <c r="U5" s="77" t="s">
        <v>62</v>
      </c>
      <c r="V5" s="98" t="s">
        <v>66</v>
      </c>
      <c r="W5" s="98" t="s">
        <v>67</v>
      </c>
      <c r="X5" s="149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6" t="s">
        <v>199</v>
      </c>
      <c r="K6" s="8" t="s">
        <v>200</v>
      </c>
      <c r="L6" s="8" t="s">
        <v>201</v>
      </c>
      <c r="M6" s="8" t="s">
        <v>202</v>
      </c>
      <c r="N6" s="8" t="s">
        <v>203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204</v>
      </c>
      <c r="V6" s="8" t="s">
        <v>66</v>
      </c>
      <c r="W6" s="8" t="s">
        <v>67</v>
      </c>
      <c r="X6" s="8" t="s">
        <v>68</v>
      </c>
    </row>
    <row r="7" ht="37.5" customHeight="1" spans="1:24">
      <c r="A7" s="141"/>
      <c r="B7" s="18"/>
      <c r="C7" s="141"/>
      <c r="D7" s="141"/>
      <c r="E7" s="141"/>
      <c r="F7" s="141"/>
      <c r="G7" s="141"/>
      <c r="H7" s="141"/>
      <c r="I7" s="141"/>
      <c r="J7" s="147" t="s">
        <v>57</v>
      </c>
      <c r="K7" s="16" t="s">
        <v>205</v>
      </c>
      <c r="L7" s="16" t="s">
        <v>201</v>
      </c>
      <c r="M7" s="16" t="s">
        <v>202</v>
      </c>
      <c r="N7" s="16" t="s">
        <v>203</v>
      </c>
      <c r="O7" s="16" t="s">
        <v>201</v>
      </c>
      <c r="P7" s="16" t="s">
        <v>202</v>
      </c>
      <c r="Q7" s="16" t="s">
        <v>203</v>
      </c>
      <c r="R7" s="16" t="s">
        <v>61</v>
      </c>
      <c r="S7" s="16" t="s">
        <v>57</v>
      </c>
      <c r="T7" s="16" t="s">
        <v>64</v>
      </c>
      <c r="U7" s="16" t="s">
        <v>204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2" t="s">
        <v>70</v>
      </c>
      <c r="B9" s="142" t="s">
        <v>70</v>
      </c>
      <c r="C9" s="142" t="s">
        <v>206</v>
      </c>
      <c r="D9" s="142" t="s">
        <v>207</v>
      </c>
      <c r="E9" s="142" t="s">
        <v>176</v>
      </c>
      <c r="F9" s="142" t="s">
        <v>126</v>
      </c>
      <c r="G9" s="142">
        <v>30101</v>
      </c>
      <c r="H9" s="142" t="s">
        <v>208</v>
      </c>
      <c r="I9" s="76">
        <v>1341864</v>
      </c>
      <c r="J9" s="76">
        <v>1341864</v>
      </c>
      <c r="K9" s="76"/>
      <c r="L9" s="76"/>
      <c r="M9" s="76">
        <v>1341864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2" t="s">
        <v>70</v>
      </c>
      <c r="B10" s="142" t="s">
        <v>70</v>
      </c>
      <c r="C10" s="142" t="s">
        <v>206</v>
      </c>
      <c r="D10" s="142" t="s">
        <v>207</v>
      </c>
      <c r="E10" s="142" t="s">
        <v>176</v>
      </c>
      <c r="F10" s="142" t="s">
        <v>126</v>
      </c>
      <c r="G10" s="142">
        <v>30102</v>
      </c>
      <c r="H10" s="142" t="s">
        <v>209</v>
      </c>
      <c r="I10" s="76">
        <v>1775832</v>
      </c>
      <c r="J10" s="76">
        <v>1775832</v>
      </c>
      <c r="K10" s="148"/>
      <c r="L10" s="148"/>
      <c r="M10" s="76">
        <v>1775832</v>
      </c>
      <c r="N10" s="148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2" t="s">
        <v>70</v>
      </c>
      <c r="B11" s="142" t="s">
        <v>70</v>
      </c>
      <c r="C11" s="142" t="s">
        <v>206</v>
      </c>
      <c r="D11" s="142" t="s">
        <v>207</v>
      </c>
      <c r="E11" s="142" t="s">
        <v>176</v>
      </c>
      <c r="F11" s="142" t="s">
        <v>126</v>
      </c>
      <c r="G11" s="142" t="s">
        <v>210</v>
      </c>
      <c r="H11" s="142" t="s">
        <v>209</v>
      </c>
      <c r="I11" s="76">
        <v>345600</v>
      </c>
      <c r="J11" s="76">
        <v>345600</v>
      </c>
      <c r="K11" s="148"/>
      <c r="L11" s="148"/>
      <c r="M11" s="76">
        <v>345600</v>
      </c>
      <c r="N11" s="148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2" t="s">
        <v>70</v>
      </c>
      <c r="B12" s="142" t="s">
        <v>70</v>
      </c>
      <c r="C12" s="142" t="s">
        <v>206</v>
      </c>
      <c r="D12" s="142" t="s">
        <v>207</v>
      </c>
      <c r="E12" s="142" t="s">
        <v>176</v>
      </c>
      <c r="F12" s="142" t="s">
        <v>126</v>
      </c>
      <c r="G12" s="142">
        <v>30103</v>
      </c>
      <c r="H12" s="142" t="s">
        <v>211</v>
      </c>
      <c r="I12" s="76">
        <v>111822</v>
      </c>
      <c r="J12" s="76">
        <v>111822</v>
      </c>
      <c r="K12" s="148"/>
      <c r="L12" s="148"/>
      <c r="M12" s="76">
        <v>111822</v>
      </c>
      <c r="N12" s="148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2" t="s">
        <v>70</v>
      </c>
      <c r="B13" s="142" t="s">
        <v>70</v>
      </c>
      <c r="C13" s="142" t="s">
        <v>212</v>
      </c>
      <c r="D13" s="142" t="s">
        <v>213</v>
      </c>
      <c r="E13" s="142" t="s">
        <v>177</v>
      </c>
      <c r="F13" s="142" t="s">
        <v>127</v>
      </c>
      <c r="G13" s="142" t="s">
        <v>214</v>
      </c>
      <c r="H13" s="142" t="s">
        <v>208</v>
      </c>
      <c r="I13" s="76">
        <v>564804</v>
      </c>
      <c r="J13" s="76">
        <v>564804</v>
      </c>
      <c r="K13" s="148"/>
      <c r="L13" s="148"/>
      <c r="M13" s="76">
        <v>564804</v>
      </c>
      <c r="N13" s="148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2" t="s">
        <v>70</v>
      </c>
      <c r="B14" s="142" t="s">
        <v>70</v>
      </c>
      <c r="C14" s="142" t="s">
        <v>212</v>
      </c>
      <c r="D14" s="142" t="s">
        <v>213</v>
      </c>
      <c r="E14" s="142" t="s">
        <v>177</v>
      </c>
      <c r="F14" s="142" t="s">
        <v>127</v>
      </c>
      <c r="G14" s="142" t="s">
        <v>210</v>
      </c>
      <c r="H14" s="142" t="s">
        <v>209</v>
      </c>
      <c r="I14" s="76">
        <v>88440</v>
      </c>
      <c r="J14" s="76">
        <v>88440</v>
      </c>
      <c r="K14" s="148"/>
      <c r="L14" s="148"/>
      <c r="M14" s="76">
        <v>88440</v>
      </c>
      <c r="N14" s="148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2" t="s">
        <v>70</v>
      </c>
      <c r="B15" s="142" t="s">
        <v>70</v>
      </c>
      <c r="C15" s="142" t="s">
        <v>212</v>
      </c>
      <c r="D15" s="142" t="s">
        <v>213</v>
      </c>
      <c r="E15" s="142" t="s">
        <v>177</v>
      </c>
      <c r="F15" s="142" t="s">
        <v>127</v>
      </c>
      <c r="G15" s="142" t="s">
        <v>215</v>
      </c>
      <c r="H15" s="142" t="s">
        <v>211</v>
      </c>
      <c r="I15" s="76">
        <v>47067</v>
      </c>
      <c r="J15" s="76">
        <v>47067</v>
      </c>
      <c r="K15" s="148"/>
      <c r="L15" s="148"/>
      <c r="M15" s="76">
        <v>47067</v>
      </c>
      <c r="N15" s="148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2" t="s">
        <v>70</v>
      </c>
      <c r="B16" s="142" t="s">
        <v>70</v>
      </c>
      <c r="C16" s="142" t="s">
        <v>212</v>
      </c>
      <c r="D16" s="142" t="s">
        <v>213</v>
      </c>
      <c r="E16" s="142" t="s">
        <v>177</v>
      </c>
      <c r="F16" s="142" t="s">
        <v>127</v>
      </c>
      <c r="G16" s="142">
        <v>30107</v>
      </c>
      <c r="H16" s="142" t="s">
        <v>216</v>
      </c>
      <c r="I16" s="76">
        <v>135240</v>
      </c>
      <c r="J16" s="76">
        <v>135240</v>
      </c>
      <c r="K16" s="148"/>
      <c r="L16" s="148"/>
      <c r="M16" s="76">
        <v>135240</v>
      </c>
      <c r="N16" s="148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2" t="s">
        <v>70</v>
      </c>
      <c r="B17" s="142" t="s">
        <v>70</v>
      </c>
      <c r="C17" s="142" t="s">
        <v>212</v>
      </c>
      <c r="D17" s="142" t="s">
        <v>213</v>
      </c>
      <c r="E17" s="142" t="s">
        <v>177</v>
      </c>
      <c r="F17" s="142" t="s">
        <v>127</v>
      </c>
      <c r="G17" s="142" t="s">
        <v>217</v>
      </c>
      <c r="H17" s="142" t="s">
        <v>216</v>
      </c>
      <c r="I17" s="76">
        <v>262500</v>
      </c>
      <c r="J17" s="76">
        <v>262500</v>
      </c>
      <c r="K17" s="148"/>
      <c r="L17" s="148"/>
      <c r="M17" s="76">
        <v>262500</v>
      </c>
      <c r="N17" s="148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2" t="s">
        <v>70</v>
      </c>
      <c r="B18" s="142" t="s">
        <v>70</v>
      </c>
      <c r="C18" s="142" t="s">
        <v>212</v>
      </c>
      <c r="D18" s="142" t="s">
        <v>213</v>
      </c>
      <c r="E18" s="142" t="s">
        <v>177</v>
      </c>
      <c r="F18" s="142" t="s">
        <v>127</v>
      </c>
      <c r="G18" s="142" t="s">
        <v>217</v>
      </c>
      <c r="H18" s="142" t="s">
        <v>216</v>
      </c>
      <c r="I18" s="76">
        <v>295560</v>
      </c>
      <c r="J18" s="76">
        <v>295560</v>
      </c>
      <c r="K18" s="148"/>
      <c r="L18" s="148"/>
      <c r="M18" s="76">
        <v>295560</v>
      </c>
      <c r="N18" s="148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2" t="s">
        <v>70</v>
      </c>
      <c r="B19" s="142" t="s">
        <v>70</v>
      </c>
      <c r="C19" s="142" t="s">
        <v>212</v>
      </c>
      <c r="D19" s="142" t="s">
        <v>213</v>
      </c>
      <c r="E19" s="142" t="s">
        <v>177</v>
      </c>
      <c r="F19" s="142" t="s">
        <v>127</v>
      </c>
      <c r="G19" s="142" t="s">
        <v>217</v>
      </c>
      <c r="H19" s="142" t="s">
        <v>216</v>
      </c>
      <c r="I19" s="76">
        <v>126000</v>
      </c>
      <c r="J19" s="76">
        <v>126000</v>
      </c>
      <c r="K19" s="148"/>
      <c r="L19" s="148"/>
      <c r="M19" s="76">
        <v>126000</v>
      </c>
      <c r="N19" s="148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2" t="s">
        <v>70</v>
      </c>
      <c r="B20" s="142" t="s">
        <v>70</v>
      </c>
      <c r="C20" s="142" t="s">
        <v>218</v>
      </c>
      <c r="D20" s="142" t="s">
        <v>219</v>
      </c>
      <c r="E20" s="142" t="s">
        <v>168</v>
      </c>
      <c r="F20" s="142" t="s">
        <v>104</v>
      </c>
      <c r="G20" s="142">
        <v>30108</v>
      </c>
      <c r="H20" s="142" t="s">
        <v>220</v>
      </c>
      <c r="I20" s="76">
        <v>222977.76</v>
      </c>
      <c r="J20" s="76">
        <v>222977.76</v>
      </c>
      <c r="K20" s="148"/>
      <c r="L20" s="148"/>
      <c r="M20" s="76">
        <v>222977.76</v>
      </c>
      <c r="N20" s="148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2" t="s">
        <v>70</v>
      </c>
      <c r="B21" s="142" t="s">
        <v>70</v>
      </c>
      <c r="C21" s="142" t="s">
        <v>218</v>
      </c>
      <c r="D21" s="142" t="s">
        <v>219</v>
      </c>
      <c r="E21" s="142" t="s">
        <v>168</v>
      </c>
      <c r="F21" s="142" t="s">
        <v>104</v>
      </c>
      <c r="G21" s="142" t="s">
        <v>221</v>
      </c>
      <c r="H21" s="142" t="s">
        <v>220</v>
      </c>
      <c r="I21" s="76">
        <v>561238.08</v>
      </c>
      <c r="J21" s="76">
        <v>561238.08</v>
      </c>
      <c r="K21" s="148"/>
      <c r="L21" s="148"/>
      <c r="M21" s="76">
        <v>561238.08</v>
      </c>
      <c r="N21" s="148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2" t="s">
        <v>70</v>
      </c>
      <c r="B22" s="142" t="s">
        <v>70</v>
      </c>
      <c r="C22" s="142" t="s">
        <v>218</v>
      </c>
      <c r="D22" s="142" t="s">
        <v>219</v>
      </c>
      <c r="E22" s="142" t="s">
        <v>169</v>
      </c>
      <c r="F22" s="142" t="s">
        <v>105</v>
      </c>
      <c r="G22" s="142">
        <v>30109</v>
      </c>
      <c r="H22" s="142" t="s">
        <v>222</v>
      </c>
      <c r="I22" s="76">
        <v>360000</v>
      </c>
      <c r="J22" s="76">
        <v>360000</v>
      </c>
      <c r="K22" s="148"/>
      <c r="L22" s="148"/>
      <c r="M22" s="76">
        <v>360000</v>
      </c>
      <c r="N22" s="148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2" t="s">
        <v>70</v>
      </c>
      <c r="B23" s="142" t="s">
        <v>70</v>
      </c>
      <c r="C23" s="142" t="s">
        <v>218</v>
      </c>
      <c r="D23" s="142" t="s">
        <v>219</v>
      </c>
      <c r="E23" s="142" t="s">
        <v>171</v>
      </c>
      <c r="F23" s="142" t="s">
        <v>113</v>
      </c>
      <c r="G23" s="142">
        <v>30110</v>
      </c>
      <c r="H23" s="142" t="s">
        <v>223</v>
      </c>
      <c r="I23" s="76">
        <v>15510</v>
      </c>
      <c r="J23" s="76">
        <v>15510</v>
      </c>
      <c r="K23" s="148"/>
      <c r="L23" s="148"/>
      <c r="M23" s="76">
        <v>15510</v>
      </c>
      <c r="N23" s="148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2" t="s">
        <v>70</v>
      </c>
      <c r="B24" s="142" t="s">
        <v>70</v>
      </c>
      <c r="C24" s="142" t="s">
        <v>218</v>
      </c>
      <c r="D24" s="142" t="s">
        <v>219</v>
      </c>
      <c r="E24" s="142" t="s">
        <v>171</v>
      </c>
      <c r="F24" s="142" t="s">
        <v>113</v>
      </c>
      <c r="G24" s="142" t="s">
        <v>224</v>
      </c>
      <c r="H24" s="142" t="s">
        <v>223</v>
      </c>
      <c r="I24" s="76">
        <v>277111.3</v>
      </c>
      <c r="J24" s="76">
        <v>277111.3</v>
      </c>
      <c r="K24" s="148"/>
      <c r="L24" s="148"/>
      <c r="M24" s="76">
        <v>277111.3</v>
      </c>
      <c r="N24" s="148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2" t="s">
        <v>70</v>
      </c>
      <c r="B25" s="142" t="s">
        <v>70</v>
      </c>
      <c r="C25" s="142" t="s">
        <v>218</v>
      </c>
      <c r="D25" s="142" t="s">
        <v>219</v>
      </c>
      <c r="E25" s="142" t="s">
        <v>171</v>
      </c>
      <c r="F25" s="142" t="s">
        <v>113</v>
      </c>
      <c r="G25" s="142" t="s">
        <v>224</v>
      </c>
      <c r="H25" s="142" t="s">
        <v>223</v>
      </c>
      <c r="I25" s="76">
        <v>10857</v>
      </c>
      <c r="J25" s="76">
        <v>10857</v>
      </c>
      <c r="K25" s="148"/>
      <c r="L25" s="148"/>
      <c r="M25" s="76">
        <v>10857</v>
      </c>
      <c r="N25" s="148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2" t="s">
        <v>70</v>
      </c>
      <c r="B26" s="142" t="s">
        <v>70</v>
      </c>
      <c r="C26" s="142" t="s">
        <v>218</v>
      </c>
      <c r="D26" s="142" t="s">
        <v>219</v>
      </c>
      <c r="E26" s="142" t="s">
        <v>172</v>
      </c>
      <c r="F26" s="142" t="s">
        <v>114</v>
      </c>
      <c r="G26" s="142" t="s">
        <v>224</v>
      </c>
      <c r="H26" s="142" t="s">
        <v>223</v>
      </c>
      <c r="I26" s="76">
        <v>110095.27</v>
      </c>
      <c r="J26" s="76">
        <v>110095.27</v>
      </c>
      <c r="K26" s="148"/>
      <c r="L26" s="148"/>
      <c r="M26" s="76">
        <v>110095.27</v>
      </c>
      <c r="N26" s="148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2" t="s">
        <v>70</v>
      </c>
      <c r="B27" s="142" t="s">
        <v>70</v>
      </c>
      <c r="C27" s="142" t="s">
        <v>218</v>
      </c>
      <c r="D27" s="142" t="s">
        <v>219</v>
      </c>
      <c r="E27" s="142" t="s">
        <v>172</v>
      </c>
      <c r="F27" s="142" t="s">
        <v>114</v>
      </c>
      <c r="G27" s="142" t="s">
        <v>224</v>
      </c>
      <c r="H27" s="142" t="s">
        <v>223</v>
      </c>
      <c r="I27" s="76">
        <v>3102</v>
      </c>
      <c r="J27" s="76">
        <v>3102</v>
      </c>
      <c r="K27" s="148"/>
      <c r="L27" s="148"/>
      <c r="M27" s="76">
        <v>3102</v>
      </c>
      <c r="N27" s="148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42" t="s">
        <v>70</v>
      </c>
      <c r="B28" s="142" t="s">
        <v>70</v>
      </c>
      <c r="C28" s="142" t="s">
        <v>218</v>
      </c>
      <c r="D28" s="142" t="s">
        <v>219</v>
      </c>
      <c r="E28" s="142" t="s">
        <v>172</v>
      </c>
      <c r="F28" s="142" t="s">
        <v>114</v>
      </c>
      <c r="G28" s="142" t="s">
        <v>224</v>
      </c>
      <c r="H28" s="142" t="s">
        <v>223</v>
      </c>
      <c r="I28" s="76">
        <v>7755</v>
      </c>
      <c r="J28" s="76">
        <v>7755</v>
      </c>
      <c r="K28" s="148"/>
      <c r="L28" s="148"/>
      <c r="M28" s="76">
        <v>7755</v>
      </c>
      <c r="N28" s="148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42" t="s">
        <v>70</v>
      </c>
      <c r="B29" s="142" t="s">
        <v>70</v>
      </c>
      <c r="C29" s="142" t="s">
        <v>218</v>
      </c>
      <c r="D29" s="142" t="s">
        <v>219</v>
      </c>
      <c r="E29" s="142" t="s">
        <v>173</v>
      </c>
      <c r="F29" s="142" t="s">
        <v>115</v>
      </c>
      <c r="G29" s="142">
        <v>30111</v>
      </c>
      <c r="H29" s="142" t="s">
        <v>225</v>
      </c>
      <c r="I29" s="76">
        <v>175386.9</v>
      </c>
      <c r="J29" s="76">
        <v>175386.9</v>
      </c>
      <c r="K29" s="148"/>
      <c r="L29" s="148"/>
      <c r="M29" s="76">
        <v>175386.9</v>
      </c>
      <c r="N29" s="148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42" t="s">
        <v>70</v>
      </c>
      <c r="B30" s="142" t="s">
        <v>70</v>
      </c>
      <c r="C30" s="142" t="s">
        <v>218</v>
      </c>
      <c r="D30" s="142" t="s">
        <v>219</v>
      </c>
      <c r="E30" s="142" t="s">
        <v>173</v>
      </c>
      <c r="F30" s="142" t="s">
        <v>115</v>
      </c>
      <c r="G30" s="142" t="s">
        <v>226</v>
      </c>
      <c r="H30" s="142" t="s">
        <v>225</v>
      </c>
      <c r="I30" s="76">
        <v>109545.38</v>
      </c>
      <c r="J30" s="76">
        <v>109545.38</v>
      </c>
      <c r="K30" s="148"/>
      <c r="L30" s="148"/>
      <c r="M30" s="76">
        <v>109545.38</v>
      </c>
      <c r="N30" s="148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20.25" customHeight="1" spans="1:24">
      <c r="A31" s="142" t="s">
        <v>70</v>
      </c>
      <c r="B31" s="142" t="s">
        <v>70</v>
      </c>
      <c r="C31" s="142" t="s">
        <v>218</v>
      </c>
      <c r="D31" s="142" t="s">
        <v>219</v>
      </c>
      <c r="E31" s="142" t="s">
        <v>173</v>
      </c>
      <c r="F31" s="142" t="s">
        <v>115</v>
      </c>
      <c r="G31" s="142" t="s">
        <v>226</v>
      </c>
      <c r="H31" s="142" t="s">
        <v>225</v>
      </c>
      <c r="I31" s="76">
        <v>69680.55</v>
      </c>
      <c r="J31" s="76">
        <v>69680.55</v>
      </c>
      <c r="K31" s="148"/>
      <c r="L31" s="148"/>
      <c r="M31" s="76">
        <v>69680.55</v>
      </c>
      <c r="N31" s="148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ht="20.25" customHeight="1" spans="1:24">
      <c r="A32" s="142" t="s">
        <v>70</v>
      </c>
      <c r="B32" s="142" t="s">
        <v>70</v>
      </c>
      <c r="C32" s="142" t="s">
        <v>218</v>
      </c>
      <c r="D32" s="142" t="s">
        <v>219</v>
      </c>
      <c r="E32" s="142" t="s">
        <v>174</v>
      </c>
      <c r="F32" s="142" t="s">
        <v>116</v>
      </c>
      <c r="G32" s="142">
        <v>30112</v>
      </c>
      <c r="H32" s="142" t="s">
        <v>227</v>
      </c>
      <c r="I32" s="76">
        <v>6600</v>
      </c>
      <c r="J32" s="76">
        <v>6600</v>
      </c>
      <c r="K32" s="148"/>
      <c r="L32" s="148"/>
      <c r="M32" s="76">
        <v>6600</v>
      </c>
      <c r="N32" s="148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ht="20.25" customHeight="1" spans="1:24">
      <c r="A33" s="142" t="s">
        <v>70</v>
      </c>
      <c r="B33" s="142" t="s">
        <v>70</v>
      </c>
      <c r="C33" s="142" t="s">
        <v>218</v>
      </c>
      <c r="D33" s="142" t="s">
        <v>219</v>
      </c>
      <c r="E33" s="142" t="s">
        <v>174</v>
      </c>
      <c r="F33" s="142" t="s">
        <v>116</v>
      </c>
      <c r="G33" s="142" t="s">
        <v>228</v>
      </c>
      <c r="H33" s="142" t="s">
        <v>227</v>
      </c>
      <c r="I33" s="76">
        <v>13200</v>
      </c>
      <c r="J33" s="76">
        <v>13200</v>
      </c>
      <c r="K33" s="148"/>
      <c r="L33" s="148"/>
      <c r="M33" s="76">
        <v>13200</v>
      </c>
      <c r="N33" s="148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ht="20.25" customHeight="1" spans="1:24">
      <c r="A34" s="142" t="s">
        <v>70</v>
      </c>
      <c r="B34" s="142" t="s">
        <v>70</v>
      </c>
      <c r="C34" s="142" t="s">
        <v>218</v>
      </c>
      <c r="D34" s="142" t="s">
        <v>219</v>
      </c>
      <c r="E34" s="142" t="s">
        <v>176</v>
      </c>
      <c r="F34" s="142" t="s">
        <v>126</v>
      </c>
      <c r="G34" s="142" t="s">
        <v>228</v>
      </c>
      <c r="H34" s="142" t="s">
        <v>227</v>
      </c>
      <c r="I34" s="76">
        <v>3750</v>
      </c>
      <c r="J34" s="76">
        <v>3750</v>
      </c>
      <c r="K34" s="148"/>
      <c r="L34" s="148"/>
      <c r="M34" s="76">
        <v>3750</v>
      </c>
      <c r="N34" s="148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ht="20.25" customHeight="1" spans="1:24">
      <c r="A35" s="142" t="s">
        <v>70</v>
      </c>
      <c r="B35" s="142" t="s">
        <v>70</v>
      </c>
      <c r="C35" s="142" t="s">
        <v>218</v>
      </c>
      <c r="D35" s="142" t="s">
        <v>219</v>
      </c>
      <c r="E35" s="142" t="s">
        <v>177</v>
      </c>
      <c r="F35" s="142" t="s">
        <v>127</v>
      </c>
      <c r="G35" s="142" t="s">
        <v>228</v>
      </c>
      <c r="H35" s="142" t="s">
        <v>227</v>
      </c>
      <c r="I35" s="76">
        <v>11250</v>
      </c>
      <c r="J35" s="76">
        <v>11250</v>
      </c>
      <c r="K35" s="148"/>
      <c r="L35" s="148"/>
      <c r="M35" s="76">
        <v>11250</v>
      </c>
      <c r="N35" s="148"/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 ht="20.25" customHeight="1" spans="1:24">
      <c r="A36" s="142" t="s">
        <v>70</v>
      </c>
      <c r="B36" s="142" t="s">
        <v>70</v>
      </c>
      <c r="C36" s="142" t="s">
        <v>229</v>
      </c>
      <c r="D36" s="142" t="s">
        <v>121</v>
      </c>
      <c r="E36" s="142" t="s">
        <v>175</v>
      </c>
      <c r="F36" s="142" t="s">
        <v>121</v>
      </c>
      <c r="G36" s="142">
        <v>30113</v>
      </c>
      <c r="H36" s="142" t="s">
        <v>121</v>
      </c>
      <c r="I36" s="76">
        <v>161531</v>
      </c>
      <c r="J36" s="76">
        <v>161531</v>
      </c>
      <c r="K36" s="148"/>
      <c r="L36" s="148"/>
      <c r="M36" s="76">
        <v>161531</v>
      </c>
      <c r="N36" s="148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ht="20.25" customHeight="1" spans="1:24">
      <c r="A37" s="142" t="s">
        <v>70</v>
      </c>
      <c r="B37" s="142" t="s">
        <v>70</v>
      </c>
      <c r="C37" s="142" t="s">
        <v>229</v>
      </c>
      <c r="D37" s="142" t="s">
        <v>121</v>
      </c>
      <c r="E37" s="142" t="s">
        <v>175</v>
      </c>
      <c r="F37" s="142" t="s">
        <v>121</v>
      </c>
      <c r="G37" s="142" t="s">
        <v>230</v>
      </c>
      <c r="H37" s="142" t="s">
        <v>121</v>
      </c>
      <c r="I37" s="76">
        <v>420929</v>
      </c>
      <c r="J37" s="76">
        <v>420929</v>
      </c>
      <c r="K37" s="148"/>
      <c r="L37" s="148"/>
      <c r="M37" s="76">
        <v>420929</v>
      </c>
      <c r="N37" s="148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ht="20.25" customHeight="1" spans="1:24">
      <c r="A38" s="142" t="s">
        <v>70</v>
      </c>
      <c r="B38" s="142" t="s">
        <v>70</v>
      </c>
      <c r="C38" s="142" t="s">
        <v>231</v>
      </c>
      <c r="D38" s="142" t="s">
        <v>232</v>
      </c>
      <c r="E38" s="142" t="s">
        <v>176</v>
      </c>
      <c r="F38" s="142" t="s">
        <v>126</v>
      </c>
      <c r="G38" s="142">
        <v>30231</v>
      </c>
      <c r="H38" s="142" t="s">
        <v>233</v>
      </c>
      <c r="I38" s="76">
        <v>48000</v>
      </c>
      <c r="J38" s="76">
        <v>48000</v>
      </c>
      <c r="K38" s="148"/>
      <c r="L38" s="148"/>
      <c r="M38" s="76">
        <v>48000</v>
      </c>
      <c r="N38" s="148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ht="20.25" customHeight="1" spans="1:24">
      <c r="A39" s="142" t="s">
        <v>70</v>
      </c>
      <c r="B39" s="142" t="s">
        <v>70</v>
      </c>
      <c r="C39" s="142" t="s">
        <v>234</v>
      </c>
      <c r="D39" s="142" t="s">
        <v>183</v>
      </c>
      <c r="E39" s="142" t="s">
        <v>176</v>
      </c>
      <c r="F39" s="142" t="s">
        <v>126</v>
      </c>
      <c r="G39" s="142">
        <v>30217</v>
      </c>
      <c r="H39" s="142" t="s">
        <v>183</v>
      </c>
      <c r="I39" s="76">
        <v>9600</v>
      </c>
      <c r="J39" s="76">
        <v>9600</v>
      </c>
      <c r="K39" s="148"/>
      <c r="L39" s="148"/>
      <c r="M39" s="76">
        <v>9600</v>
      </c>
      <c r="N39" s="148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ht="20.25" customHeight="1" spans="1:24">
      <c r="A40" s="142" t="s">
        <v>70</v>
      </c>
      <c r="B40" s="142" t="s">
        <v>70</v>
      </c>
      <c r="C40" s="142" t="s">
        <v>234</v>
      </c>
      <c r="D40" s="142" t="s">
        <v>183</v>
      </c>
      <c r="E40" s="142" t="s">
        <v>177</v>
      </c>
      <c r="F40" s="142" t="s">
        <v>127</v>
      </c>
      <c r="G40" s="142" t="s">
        <v>235</v>
      </c>
      <c r="H40" s="142" t="s">
        <v>183</v>
      </c>
      <c r="I40" s="76">
        <v>4800</v>
      </c>
      <c r="J40" s="76">
        <v>4800</v>
      </c>
      <c r="K40" s="148"/>
      <c r="L40" s="148"/>
      <c r="M40" s="76">
        <v>4800</v>
      </c>
      <c r="N40" s="148"/>
      <c r="O40" s="76"/>
      <c r="P40" s="76"/>
      <c r="Q40" s="76"/>
      <c r="R40" s="76"/>
      <c r="S40" s="76"/>
      <c r="T40" s="76"/>
      <c r="U40" s="76"/>
      <c r="V40" s="76"/>
      <c r="W40" s="76"/>
      <c r="X40" s="76"/>
    </row>
    <row r="41" ht="20.25" customHeight="1" spans="1:24">
      <c r="A41" s="142" t="s">
        <v>70</v>
      </c>
      <c r="B41" s="142" t="s">
        <v>70</v>
      </c>
      <c r="C41" s="142" t="s">
        <v>236</v>
      </c>
      <c r="D41" s="142" t="s">
        <v>237</v>
      </c>
      <c r="E41" s="142" t="s">
        <v>176</v>
      </c>
      <c r="F41" s="142" t="s">
        <v>126</v>
      </c>
      <c r="G41" s="142">
        <v>30239</v>
      </c>
      <c r="H41" s="142" t="s">
        <v>238</v>
      </c>
      <c r="I41" s="76">
        <v>280200</v>
      </c>
      <c r="J41" s="76">
        <v>280200</v>
      </c>
      <c r="K41" s="148"/>
      <c r="L41" s="148"/>
      <c r="M41" s="76">
        <v>280200</v>
      </c>
      <c r="N41" s="148"/>
      <c r="O41" s="76"/>
      <c r="P41" s="76"/>
      <c r="Q41" s="76"/>
      <c r="R41" s="76"/>
      <c r="S41" s="76"/>
      <c r="T41" s="76"/>
      <c r="U41" s="76"/>
      <c r="V41" s="76"/>
      <c r="W41" s="76"/>
      <c r="X41" s="76"/>
    </row>
    <row r="42" ht="20.25" customHeight="1" spans="1:24">
      <c r="A42" s="142" t="s">
        <v>70</v>
      </c>
      <c r="B42" s="142" t="s">
        <v>70</v>
      </c>
      <c r="C42" s="142" t="s">
        <v>239</v>
      </c>
      <c r="D42" s="142" t="s">
        <v>240</v>
      </c>
      <c r="E42" s="142" t="s">
        <v>176</v>
      </c>
      <c r="F42" s="142" t="s">
        <v>126</v>
      </c>
      <c r="G42" s="142">
        <v>30228</v>
      </c>
      <c r="H42" s="142" t="s">
        <v>240</v>
      </c>
      <c r="I42" s="76">
        <v>5400</v>
      </c>
      <c r="J42" s="76">
        <v>5400</v>
      </c>
      <c r="K42" s="148"/>
      <c r="L42" s="148"/>
      <c r="M42" s="76">
        <v>5400</v>
      </c>
      <c r="N42" s="148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ht="20.25" customHeight="1" spans="1:24">
      <c r="A43" s="142" t="s">
        <v>70</v>
      </c>
      <c r="B43" s="142" t="s">
        <v>70</v>
      </c>
      <c r="C43" s="142" t="s">
        <v>239</v>
      </c>
      <c r="D43" s="142" t="s">
        <v>240</v>
      </c>
      <c r="E43" s="142" t="s">
        <v>177</v>
      </c>
      <c r="F43" s="142" t="s">
        <v>127</v>
      </c>
      <c r="G43" s="142" t="s">
        <v>241</v>
      </c>
      <c r="H43" s="142" t="s">
        <v>240</v>
      </c>
      <c r="I43" s="76">
        <v>2700</v>
      </c>
      <c r="J43" s="76">
        <v>2700</v>
      </c>
      <c r="K43" s="148"/>
      <c r="L43" s="148"/>
      <c r="M43" s="76">
        <v>2700</v>
      </c>
      <c r="N43" s="148"/>
      <c r="O43" s="76"/>
      <c r="P43" s="76"/>
      <c r="Q43" s="76"/>
      <c r="R43" s="76"/>
      <c r="S43" s="76"/>
      <c r="T43" s="76"/>
      <c r="U43" s="76"/>
      <c r="V43" s="76"/>
      <c r="W43" s="76"/>
      <c r="X43" s="76"/>
    </row>
    <row r="44" ht="20.25" customHeight="1" spans="1:24">
      <c r="A44" s="142" t="s">
        <v>70</v>
      </c>
      <c r="B44" s="142" t="s">
        <v>70</v>
      </c>
      <c r="C44" s="142" t="s">
        <v>242</v>
      </c>
      <c r="D44" s="142" t="s">
        <v>243</v>
      </c>
      <c r="E44" s="142" t="s">
        <v>176</v>
      </c>
      <c r="F44" s="142" t="s">
        <v>126</v>
      </c>
      <c r="G44" s="142">
        <v>30201</v>
      </c>
      <c r="H44" s="142" t="s">
        <v>244</v>
      </c>
      <c r="I44" s="76">
        <v>74400</v>
      </c>
      <c r="J44" s="76">
        <v>74400</v>
      </c>
      <c r="K44" s="148"/>
      <c r="L44" s="148"/>
      <c r="M44" s="76">
        <v>74400</v>
      </c>
      <c r="N44" s="148"/>
      <c r="O44" s="76"/>
      <c r="P44" s="76"/>
      <c r="Q44" s="76"/>
      <c r="R44" s="76"/>
      <c r="S44" s="76"/>
      <c r="T44" s="76"/>
      <c r="U44" s="76"/>
      <c r="V44" s="76"/>
      <c r="W44" s="76"/>
      <c r="X44" s="76"/>
    </row>
    <row r="45" ht="20.25" customHeight="1" spans="1:24">
      <c r="A45" s="142" t="s">
        <v>70</v>
      </c>
      <c r="B45" s="142" t="s">
        <v>70</v>
      </c>
      <c r="C45" s="142" t="s">
        <v>242</v>
      </c>
      <c r="D45" s="142" t="s">
        <v>243</v>
      </c>
      <c r="E45" s="142" t="s">
        <v>177</v>
      </c>
      <c r="F45" s="142" t="s">
        <v>127</v>
      </c>
      <c r="G45" s="142" t="s">
        <v>245</v>
      </c>
      <c r="H45" s="142" t="s">
        <v>244</v>
      </c>
      <c r="I45" s="76">
        <v>12210</v>
      </c>
      <c r="J45" s="76">
        <v>12210</v>
      </c>
      <c r="K45" s="148"/>
      <c r="L45" s="148"/>
      <c r="M45" s="76">
        <v>12210</v>
      </c>
      <c r="N45" s="148"/>
      <c r="O45" s="76"/>
      <c r="P45" s="76"/>
      <c r="Q45" s="76"/>
      <c r="R45" s="76"/>
      <c r="S45" s="76"/>
      <c r="T45" s="76"/>
      <c r="U45" s="76"/>
      <c r="V45" s="76"/>
      <c r="W45" s="76"/>
      <c r="X45" s="76"/>
    </row>
    <row r="46" ht="20.25" customHeight="1" spans="1:24">
      <c r="A46" s="142" t="s">
        <v>70</v>
      </c>
      <c r="B46" s="142" t="s">
        <v>70</v>
      </c>
      <c r="C46" s="142" t="s">
        <v>242</v>
      </c>
      <c r="D46" s="142" t="s">
        <v>243</v>
      </c>
      <c r="E46" s="142" t="s">
        <v>176</v>
      </c>
      <c r="F46" s="142" t="s">
        <v>126</v>
      </c>
      <c r="G46" s="142">
        <v>30206</v>
      </c>
      <c r="H46" s="142" t="s">
        <v>246</v>
      </c>
      <c r="I46" s="76">
        <v>3600</v>
      </c>
      <c r="J46" s="76">
        <v>3600</v>
      </c>
      <c r="K46" s="148"/>
      <c r="L46" s="148"/>
      <c r="M46" s="76">
        <v>3600</v>
      </c>
      <c r="N46" s="148"/>
      <c r="O46" s="76"/>
      <c r="P46" s="76"/>
      <c r="Q46" s="76"/>
      <c r="R46" s="76"/>
      <c r="S46" s="76"/>
      <c r="T46" s="76"/>
      <c r="U46" s="76"/>
      <c r="V46" s="76"/>
      <c r="W46" s="76"/>
      <c r="X46" s="76"/>
    </row>
    <row r="47" ht="20.25" customHeight="1" spans="1:24">
      <c r="A47" s="142" t="s">
        <v>70</v>
      </c>
      <c r="B47" s="142" t="s">
        <v>70</v>
      </c>
      <c r="C47" s="142" t="s">
        <v>242</v>
      </c>
      <c r="D47" s="142" t="s">
        <v>243</v>
      </c>
      <c r="E47" s="142" t="s">
        <v>177</v>
      </c>
      <c r="F47" s="142" t="s">
        <v>127</v>
      </c>
      <c r="G47" s="142" t="s">
        <v>247</v>
      </c>
      <c r="H47" s="142" t="s">
        <v>246</v>
      </c>
      <c r="I47" s="76">
        <v>26790</v>
      </c>
      <c r="J47" s="76">
        <v>26790</v>
      </c>
      <c r="K47" s="148"/>
      <c r="L47" s="148"/>
      <c r="M47" s="76">
        <v>26790</v>
      </c>
      <c r="N47" s="148"/>
      <c r="O47" s="76"/>
      <c r="P47" s="76"/>
      <c r="Q47" s="76"/>
      <c r="R47" s="76"/>
      <c r="S47" s="76"/>
      <c r="T47" s="76"/>
      <c r="U47" s="76"/>
      <c r="V47" s="76"/>
      <c r="W47" s="76"/>
      <c r="X47" s="76"/>
    </row>
    <row r="48" ht="20.25" customHeight="1" spans="1:24">
      <c r="A48" s="142" t="s">
        <v>70</v>
      </c>
      <c r="B48" s="142" t="s">
        <v>70</v>
      </c>
      <c r="C48" s="142" t="s">
        <v>242</v>
      </c>
      <c r="D48" s="142" t="s">
        <v>243</v>
      </c>
      <c r="E48" s="142" t="s">
        <v>176</v>
      </c>
      <c r="F48" s="142" t="s">
        <v>126</v>
      </c>
      <c r="G48" s="142">
        <v>30229</v>
      </c>
      <c r="H48" s="142" t="s">
        <v>248</v>
      </c>
      <c r="I48" s="76">
        <v>72000</v>
      </c>
      <c r="J48" s="76">
        <v>72000</v>
      </c>
      <c r="K48" s="148"/>
      <c r="L48" s="148"/>
      <c r="M48" s="76">
        <v>72000</v>
      </c>
      <c r="N48" s="148"/>
      <c r="O48" s="76"/>
      <c r="P48" s="76"/>
      <c r="Q48" s="76"/>
      <c r="R48" s="76"/>
      <c r="S48" s="76"/>
      <c r="T48" s="76"/>
      <c r="U48" s="76"/>
      <c r="V48" s="76"/>
      <c r="W48" s="76"/>
      <c r="X48" s="76"/>
    </row>
    <row r="49" ht="20.25" customHeight="1" spans="1:24">
      <c r="A49" s="142" t="s">
        <v>70</v>
      </c>
      <c r="B49" s="142" t="s">
        <v>70</v>
      </c>
      <c r="C49" s="142" t="s">
        <v>242</v>
      </c>
      <c r="D49" s="142" t="s">
        <v>243</v>
      </c>
      <c r="E49" s="142" t="s">
        <v>177</v>
      </c>
      <c r="F49" s="142" t="s">
        <v>127</v>
      </c>
      <c r="G49" s="142" t="s">
        <v>249</v>
      </c>
      <c r="H49" s="142" t="s">
        <v>248</v>
      </c>
      <c r="I49" s="76">
        <v>36000</v>
      </c>
      <c r="J49" s="76">
        <v>36000</v>
      </c>
      <c r="K49" s="148"/>
      <c r="L49" s="148"/>
      <c r="M49" s="76">
        <v>36000</v>
      </c>
      <c r="N49" s="148"/>
      <c r="O49" s="76"/>
      <c r="P49" s="76"/>
      <c r="Q49" s="76"/>
      <c r="R49" s="76"/>
      <c r="S49" s="76"/>
      <c r="T49" s="76"/>
      <c r="U49" s="76"/>
      <c r="V49" s="76"/>
      <c r="W49" s="76"/>
      <c r="X49" s="76"/>
    </row>
    <row r="50" ht="20.25" customHeight="1" spans="1:24">
      <c r="A50" s="142" t="s">
        <v>70</v>
      </c>
      <c r="B50" s="142" t="s">
        <v>70</v>
      </c>
      <c r="C50" s="142" t="s">
        <v>250</v>
      </c>
      <c r="D50" s="142" t="s">
        <v>251</v>
      </c>
      <c r="E50" s="142" t="s">
        <v>166</v>
      </c>
      <c r="F50" s="142" t="s">
        <v>102</v>
      </c>
      <c r="G50" s="142">
        <v>30305</v>
      </c>
      <c r="H50" s="142" t="s">
        <v>252</v>
      </c>
      <c r="I50" s="76">
        <v>302400</v>
      </c>
      <c r="J50" s="76">
        <v>302400</v>
      </c>
      <c r="K50" s="148"/>
      <c r="L50" s="148"/>
      <c r="M50" s="76">
        <v>302400</v>
      </c>
      <c r="N50" s="148"/>
      <c r="O50" s="76"/>
      <c r="P50" s="76"/>
      <c r="Q50" s="76"/>
      <c r="R50" s="76"/>
      <c r="S50" s="76"/>
      <c r="T50" s="76"/>
      <c r="U50" s="76"/>
      <c r="V50" s="76"/>
      <c r="W50" s="76"/>
      <c r="X50" s="76"/>
    </row>
    <row r="51" ht="20.25" customHeight="1" spans="1:24">
      <c r="A51" s="142" t="s">
        <v>70</v>
      </c>
      <c r="B51" s="142" t="s">
        <v>70</v>
      </c>
      <c r="C51" s="142" t="s">
        <v>250</v>
      </c>
      <c r="D51" s="142" t="s">
        <v>251</v>
      </c>
      <c r="E51" s="142" t="s">
        <v>167</v>
      </c>
      <c r="F51" s="142" t="s">
        <v>103</v>
      </c>
      <c r="G51" s="142" t="s">
        <v>253</v>
      </c>
      <c r="H51" s="142" t="s">
        <v>252</v>
      </c>
      <c r="I51" s="76">
        <v>86400</v>
      </c>
      <c r="J51" s="76">
        <v>86400</v>
      </c>
      <c r="K51" s="148"/>
      <c r="L51" s="148"/>
      <c r="M51" s="76">
        <v>86400</v>
      </c>
      <c r="N51" s="148"/>
      <c r="O51" s="76"/>
      <c r="P51" s="76"/>
      <c r="Q51" s="76"/>
      <c r="R51" s="76"/>
      <c r="S51" s="76"/>
      <c r="T51" s="76"/>
      <c r="U51" s="76"/>
      <c r="V51" s="76"/>
      <c r="W51" s="76"/>
      <c r="X51" s="76"/>
    </row>
    <row r="52" ht="20.25" customHeight="1" spans="1:24">
      <c r="A52" s="142" t="s">
        <v>70</v>
      </c>
      <c r="B52" s="142" t="s">
        <v>70</v>
      </c>
      <c r="C52" s="142" t="s">
        <v>254</v>
      </c>
      <c r="D52" s="142" t="s">
        <v>255</v>
      </c>
      <c r="E52" s="142" t="s">
        <v>176</v>
      </c>
      <c r="F52" s="142" t="s">
        <v>126</v>
      </c>
      <c r="G52" s="142" t="s">
        <v>215</v>
      </c>
      <c r="H52" s="142" t="s">
        <v>211</v>
      </c>
      <c r="I52" s="76">
        <v>428280</v>
      </c>
      <c r="J52" s="76">
        <v>428280</v>
      </c>
      <c r="K52" s="148"/>
      <c r="L52" s="148"/>
      <c r="M52" s="76">
        <v>428280</v>
      </c>
      <c r="N52" s="148"/>
      <c r="O52" s="76"/>
      <c r="P52" s="76"/>
      <c r="Q52" s="76"/>
      <c r="R52" s="76"/>
      <c r="S52" s="76"/>
      <c r="T52" s="76"/>
      <c r="U52" s="76"/>
      <c r="V52" s="76"/>
      <c r="W52" s="76"/>
      <c r="X52" s="76"/>
    </row>
    <row r="53" ht="20.25" customHeight="1" spans="1:24">
      <c r="A53" s="142" t="s">
        <v>70</v>
      </c>
      <c r="B53" s="142" t="s">
        <v>70</v>
      </c>
      <c r="C53" s="142" t="s">
        <v>256</v>
      </c>
      <c r="D53" s="142" t="s">
        <v>257</v>
      </c>
      <c r="E53" s="142" t="s">
        <v>176</v>
      </c>
      <c r="F53" s="142" t="s">
        <v>126</v>
      </c>
      <c r="G53" s="142">
        <v>30199</v>
      </c>
      <c r="H53" s="142" t="s">
        <v>258</v>
      </c>
      <c r="I53" s="76">
        <v>76800</v>
      </c>
      <c r="J53" s="76">
        <v>76800</v>
      </c>
      <c r="K53" s="148"/>
      <c r="L53" s="148"/>
      <c r="M53" s="76">
        <v>76800</v>
      </c>
      <c r="N53" s="148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ht="20.25" customHeight="1" spans="1:24">
      <c r="A54" s="142" t="s">
        <v>70</v>
      </c>
      <c r="B54" s="142" t="s">
        <v>70</v>
      </c>
      <c r="C54" s="142" t="s">
        <v>259</v>
      </c>
      <c r="D54" s="142" t="s">
        <v>260</v>
      </c>
      <c r="E54" s="142" t="s">
        <v>170</v>
      </c>
      <c r="F54" s="142" t="s">
        <v>108</v>
      </c>
      <c r="G54" s="142">
        <v>30304</v>
      </c>
      <c r="H54" s="142" t="s">
        <v>261</v>
      </c>
      <c r="I54" s="76">
        <v>7848</v>
      </c>
      <c r="J54" s="76">
        <v>7848</v>
      </c>
      <c r="K54" s="148"/>
      <c r="L54" s="148"/>
      <c r="M54" s="76">
        <v>7848</v>
      </c>
      <c r="N54" s="148"/>
      <c r="O54" s="76"/>
      <c r="P54" s="76"/>
      <c r="Q54" s="76"/>
      <c r="R54" s="76"/>
      <c r="S54" s="76"/>
      <c r="T54" s="76"/>
      <c r="U54" s="76"/>
      <c r="V54" s="76"/>
      <c r="W54" s="76"/>
      <c r="X54" s="76"/>
    </row>
    <row r="55" ht="17.25" customHeight="1" spans="1:24">
      <c r="A55" s="31" t="s">
        <v>178</v>
      </c>
      <c r="B55" s="32"/>
      <c r="C55" s="143"/>
      <c r="D55" s="143"/>
      <c r="E55" s="143"/>
      <c r="F55" s="143"/>
      <c r="G55" s="143"/>
      <c r="H55" s="144"/>
      <c r="I55" s="76">
        <v>9112676.24</v>
      </c>
      <c r="J55" s="76">
        <v>9112676.24</v>
      </c>
      <c r="K55" s="76"/>
      <c r="L55" s="76"/>
      <c r="M55" s="76">
        <v>9112676.24</v>
      </c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</row>
  </sheetData>
  <autoFilter xmlns:etc="http://www.wps.cn/officeDocument/2017/etCustomData" ref="A8:X55" etc:filterBottomFollowUsedRange="0">
    <extLst/>
  </autoFilter>
  <mergeCells count="31">
    <mergeCell ref="A2:X2"/>
    <mergeCell ref="A3:H3"/>
    <mergeCell ref="I4:X4"/>
    <mergeCell ref="J5:N5"/>
    <mergeCell ref="O5:Q5"/>
    <mergeCell ref="S5:X5"/>
    <mergeCell ref="A55:H5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2"/>
      <c r="E1" s="1"/>
      <c r="F1" s="1"/>
      <c r="G1" s="1"/>
      <c r="H1" s="1"/>
      <c r="U1" s="132"/>
      <c r="W1" s="137" t="s">
        <v>262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"单位名称："&amp;"宜良县应急管理局"</f>
        <v>单位名称：宜良县应急管理局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2"/>
      <c r="W3" s="116" t="s">
        <v>1</v>
      </c>
    </row>
    <row r="4" ht="21.75" customHeight="1" spans="1:23">
      <c r="A4" s="8" t="s">
        <v>263</v>
      </c>
      <c r="B4" s="9" t="s">
        <v>190</v>
      </c>
      <c r="C4" s="8" t="s">
        <v>191</v>
      </c>
      <c r="D4" s="8" t="s">
        <v>264</v>
      </c>
      <c r="E4" s="9" t="s">
        <v>192</v>
      </c>
      <c r="F4" s="9" t="s">
        <v>193</v>
      </c>
      <c r="G4" s="9" t="s">
        <v>265</v>
      </c>
      <c r="H4" s="9" t="s">
        <v>266</v>
      </c>
      <c r="I4" s="26" t="s">
        <v>55</v>
      </c>
      <c r="J4" s="10" t="s">
        <v>267</v>
      </c>
      <c r="K4" s="11"/>
      <c r="L4" s="11"/>
      <c r="M4" s="12"/>
      <c r="N4" s="10" t="s">
        <v>198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3" t="s">
        <v>58</v>
      </c>
      <c r="K5" s="134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204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5" t="s">
        <v>57</v>
      </c>
      <c r="K6" s="136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57</v>
      </c>
      <c r="K7" s="64" t="s">
        <v>268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6"/>
      <c r="B9" s="66"/>
      <c r="C9" s="66"/>
      <c r="D9" s="66"/>
      <c r="E9" s="66"/>
      <c r="F9" s="66"/>
      <c r="G9" s="66"/>
      <c r="H9" s="6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ht="18.75" customHeight="1" spans="1:23">
      <c r="A10" s="31" t="s">
        <v>178</v>
      </c>
      <c r="B10" s="32"/>
      <c r="C10" s="32"/>
      <c r="D10" s="32"/>
      <c r="E10" s="32"/>
      <c r="F10" s="32"/>
      <c r="G10" s="32"/>
      <c r="H10" s="3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customHeight="1" spans="1:1">
      <c r="A11" t="s">
        <v>269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13" sqref="A13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270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"单位名称："&amp;"宜良县应急管理局"</f>
        <v>单位名称：宜良县应急管理局</v>
      </c>
    </row>
    <row r="4" ht="44.25" customHeight="1" spans="1:10">
      <c r="A4" s="64" t="s">
        <v>191</v>
      </c>
      <c r="B4" s="64" t="s">
        <v>271</v>
      </c>
      <c r="C4" s="64" t="s">
        <v>272</v>
      </c>
      <c r="D4" s="64" t="s">
        <v>273</v>
      </c>
      <c r="E4" s="64" t="s">
        <v>274</v>
      </c>
      <c r="F4" s="65" t="s">
        <v>275</v>
      </c>
      <c r="G4" s="64" t="s">
        <v>276</v>
      </c>
      <c r="H4" s="65" t="s">
        <v>277</v>
      </c>
      <c r="I4" s="65" t="s">
        <v>278</v>
      </c>
      <c r="J4" s="64" t="s">
        <v>279</v>
      </c>
    </row>
    <row r="5" ht="18.75" customHeight="1" spans="1:10">
      <c r="A5" s="131">
        <v>1</v>
      </c>
      <c r="B5" s="131">
        <v>2</v>
      </c>
      <c r="C5" s="131">
        <v>3</v>
      </c>
      <c r="D5" s="131">
        <v>4</v>
      </c>
      <c r="E5" s="131">
        <v>5</v>
      </c>
      <c r="F5" s="34">
        <v>6</v>
      </c>
      <c r="G5" s="131">
        <v>7</v>
      </c>
      <c r="H5" s="34">
        <v>8</v>
      </c>
      <c r="I5" s="34">
        <v>9</v>
      </c>
      <c r="J5" s="131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269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8" sqref="A18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16" t="s">
        <v>280</v>
      </c>
    </row>
    <row r="2" ht="42" customHeight="1" spans="1:6">
      <c r="A2" s="120" t="str">
        <f>"2025"&amp;"年部门政府性基金预算支出预算表"</f>
        <v>2025年部门政府性基金预算支出预算表</v>
      </c>
      <c r="B2" s="120" t="s">
        <v>281</v>
      </c>
      <c r="C2" s="121"/>
      <c r="D2" s="122"/>
      <c r="E2" s="122"/>
      <c r="F2" s="122"/>
    </row>
    <row r="3" ht="13.5" customHeight="1" spans="1:6">
      <c r="A3" s="4" t="str">
        <f>"单位名称："&amp;"宜良县应急管理局"</f>
        <v>单位名称：宜良县应急管理局</v>
      </c>
      <c r="B3" s="4" t="s">
        <v>282</v>
      </c>
      <c r="C3" s="117"/>
      <c r="D3" s="119"/>
      <c r="E3" s="119"/>
      <c r="F3" s="116" t="s">
        <v>1</v>
      </c>
    </row>
    <row r="4" ht="19.5" customHeight="1" spans="1:6">
      <c r="A4" s="123" t="s">
        <v>189</v>
      </c>
      <c r="B4" s="124" t="s">
        <v>73</v>
      </c>
      <c r="C4" s="123" t="s">
        <v>74</v>
      </c>
      <c r="D4" s="10" t="s">
        <v>283</v>
      </c>
      <c r="E4" s="11"/>
      <c r="F4" s="12"/>
    </row>
    <row r="5" ht="18.75" customHeight="1" spans="1:6">
      <c r="A5" s="125"/>
      <c r="B5" s="126"/>
      <c r="C5" s="125"/>
      <c r="D5" s="15" t="s">
        <v>55</v>
      </c>
      <c r="E5" s="10" t="s">
        <v>76</v>
      </c>
      <c r="F5" s="15" t="s">
        <v>77</v>
      </c>
    </row>
    <row r="6" ht="18.75" customHeight="1" spans="1:6">
      <c r="A6" s="65">
        <v>1</v>
      </c>
      <c r="B6" s="127" t="s">
        <v>84</v>
      </c>
      <c r="C6" s="65">
        <v>3</v>
      </c>
      <c r="D6" s="128">
        <v>4</v>
      </c>
      <c r="E6" s="128">
        <v>5</v>
      </c>
      <c r="F6" s="128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29" t="s">
        <v>178</v>
      </c>
      <c r="B9" s="129" t="s">
        <v>178</v>
      </c>
      <c r="C9" s="130" t="s">
        <v>178</v>
      </c>
      <c r="D9" s="76"/>
      <c r="E9" s="76"/>
      <c r="F9" s="76"/>
    </row>
    <row r="10" customHeight="1" spans="1:1">
      <c r="A10" t="s">
        <v>269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A12" sqref="A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0"/>
      <c r="C1" s="80"/>
      <c r="R1" s="2"/>
      <c r="S1" s="2" t="s">
        <v>284</v>
      </c>
    </row>
    <row r="2" ht="41.25" customHeight="1" spans="1:19">
      <c r="A2" s="69" t="str">
        <f>"2025"&amp;"年部门政府采购预算表"</f>
        <v>2025年部门政府采购预算表</v>
      </c>
      <c r="B2" s="63"/>
      <c r="C2" s="63"/>
      <c r="D2" s="3"/>
      <c r="E2" s="3"/>
      <c r="F2" s="3"/>
      <c r="G2" s="3"/>
      <c r="H2" s="3"/>
      <c r="I2" s="3"/>
      <c r="J2" s="3"/>
      <c r="K2" s="3"/>
      <c r="L2" s="3"/>
      <c r="M2" s="63"/>
      <c r="N2" s="3"/>
      <c r="O2" s="3"/>
      <c r="P2" s="63"/>
      <c r="Q2" s="3"/>
      <c r="R2" s="63"/>
      <c r="S2" s="63"/>
    </row>
    <row r="3" ht="18.75" customHeight="1" spans="1:19">
      <c r="A3" s="107" t="str">
        <f>"单位名称："&amp;"宜良县应急管理局"</f>
        <v>单位名称：宜良县应急管理局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6" t="s">
        <v>1</v>
      </c>
    </row>
    <row r="4" ht="15.75" customHeight="1" spans="1:19">
      <c r="A4" s="9" t="s">
        <v>188</v>
      </c>
      <c r="B4" s="83" t="s">
        <v>189</v>
      </c>
      <c r="C4" s="83" t="s">
        <v>285</v>
      </c>
      <c r="D4" s="84" t="s">
        <v>286</v>
      </c>
      <c r="E4" s="84" t="s">
        <v>287</v>
      </c>
      <c r="F4" s="84" t="s">
        <v>288</v>
      </c>
      <c r="G4" s="84" t="s">
        <v>289</v>
      </c>
      <c r="H4" s="84" t="s">
        <v>290</v>
      </c>
      <c r="I4" s="97" t="s">
        <v>196</v>
      </c>
      <c r="J4" s="97"/>
      <c r="K4" s="97"/>
      <c r="L4" s="97"/>
      <c r="M4" s="98"/>
      <c r="N4" s="97"/>
      <c r="O4" s="97"/>
      <c r="P4" s="77"/>
      <c r="Q4" s="97"/>
      <c r="R4" s="98"/>
      <c r="S4" s="78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55</v>
      </c>
      <c r="J5" s="86" t="s">
        <v>58</v>
      </c>
      <c r="K5" s="86" t="s">
        <v>291</v>
      </c>
      <c r="L5" s="86" t="s">
        <v>292</v>
      </c>
      <c r="M5" s="99" t="s">
        <v>293</v>
      </c>
      <c r="N5" s="100" t="s">
        <v>294</v>
      </c>
      <c r="O5" s="100"/>
      <c r="P5" s="105"/>
      <c r="Q5" s="100"/>
      <c r="R5" s="106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101"/>
      <c r="N6" s="88" t="s">
        <v>57</v>
      </c>
      <c r="O6" s="88" t="s">
        <v>64</v>
      </c>
      <c r="P6" s="87" t="s">
        <v>65</v>
      </c>
      <c r="Q6" s="88" t="s">
        <v>66</v>
      </c>
      <c r="R6" s="101" t="s">
        <v>67</v>
      </c>
      <c r="S6" s="87" t="s">
        <v>68</v>
      </c>
    </row>
    <row r="7" ht="18" customHeight="1" spans="1:19">
      <c r="A7" s="108">
        <v>1</v>
      </c>
      <c r="B7" s="108" t="s">
        <v>84</v>
      </c>
      <c r="C7" s="109">
        <v>3</v>
      </c>
      <c r="D7" s="109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  <c r="S7" s="108">
        <v>19</v>
      </c>
    </row>
    <row r="8" ht="21" customHeight="1" spans="1:19">
      <c r="A8" s="89"/>
      <c r="B8" s="90"/>
      <c r="C8" s="90"/>
      <c r="D8" s="91"/>
      <c r="E8" s="91"/>
      <c r="F8" s="91"/>
      <c r="G8" s="110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21" customHeight="1" spans="1:19">
      <c r="A9" s="92" t="s">
        <v>178</v>
      </c>
      <c r="B9" s="93"/>
      <c r="C9" s="93"/>
      <c r="D9" s="94"/>
      <c r="E9" s="94"/>
      <c r="F9" s="94"/>
      <c r="G9" s="111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21" customHeight="1" spans="1:19">
      <c r="A10" s="112" t="s">
        <v>295</v>
      </c>
      <c r="B10" s="113"/>
      <c r="C10" s="113"/>
      <c r="D10" s="112"/>
      <c r="E10" s="112"/>
      <c r="F10" s="112"/>
      <c r="G10" s="114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customHeight="1" spans="1:1">
      <c r="A11" t="s">
        <v>269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6" sqref="A1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3"/>
      <c r="B1" s="80"/>
      <c r="C1" s="80"/>
      <c r="D1" s="80"/>
      <c r="E1" s="80"/>
      <c r="F1" s="80"/>
      <c r="G1" s="80"/>
      <c r="H1" s="73"/>
      <c r="I1" s="73"/>
      <c r="J1" s="73"/>
      <c r="K1" s="73"/>
      <c r="L1" s="73"/>
      <c r="M1" s="73"/>
      <c r="N1" s="95"/>
      <c r="O1" s="73"/>
      <c r="P1" s="73"/>
      <c r="Q1" s="80"/>
      <c r="R1" s="73"/>
      <c r="S1" s="103"/>
      <c r="T1" s="103" t="s">
        <v>296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1"/>
      <c r="I2" s="81"/>
      <c r="J2" s="81"/>
      <c r="K2" s="81"/>
      <c r="L2" s="81"/>
      <c r="M2" s="81"/>
      <c r="N2" s="96"/>
      <c r="O2" s="81"/>
      <c r="P2" s="81"/>
      <c r="Q2" s="63"/>
      <c r="R2" s="81"/>
      <c r="S2" s="96"/>
      <c r="T2" s="63"/>
    </row>
    <row r="3" ht="22.5" customHeight="1" spans="1:20">
      <c r="A3" s="70" t="str">
        <f>"单位名称："&amp;"宜良县应急管理局"</f>
        <v>单位名称：宜良县应急管理局</v>
      </c>
      <c r="B3" s="82"/>
      <c r="C3" s="82"/>
      <c r="D3" s="82"/>
      <c r="E3" s="82"/>
      <c r="F3" s="82"/>
      <c r="G3" s="82"/>
      <c r="H3" s="71"/>
      <c r="I3" s="71"/>
      <c r="J3" s="71"/>
      <c r="K3" s="71"/>
      <c r="L3" s="71"/>
      <c r="M3" s="71"/>
      <c r="N3" s="95"/>
      <c r="O3" s="73"/>
      <c r="P3" s="73"/>
      <c r="Q3" s="80"/>
      <c r="R3" s="73"/>
      <c r="S3" s="104"/>
      <c r="T3" s="103" t="s">
        <v>1</v>
      </c>
    </row>
    <row r="4" ht="24" customHeight="1" spans="1:20">
      <c r="A4" s="9" t="s">
        <v>188</v>
      </c>
      <c r="B4" s="83" t="s">
        <v>189</v>
      </c>
      <c r="C4" s="83" t="s">
        <v>285</v>
      </c>
      <c r="D4" s="83" t="s">
        <v>297</v>
      </c>
      <c r="E4" s="83" t="s">
        <v>298</v>
      </c>
      <c r="F4" s="83" t="s">
        <v>299</v>
      </c>
      <c r="G4" s="83" t="s">
        <v>300</v>
      </c>
      <c r="H4" s="84" t="s">
        <v>301</v>
      </c>
      <c r="I4" s="84" t="s">
        <v>302</v>
      </c>
      <c r="J4" s="97" t="s">
        <v>196</v>
      </c>
      <c r="K4" s="97"/>
      <c r="L4" s="97"/>
      <c r="M4" s="97"/>
      <c r="N4" s="98"/>
      <c r="O4" s="97"/>
      <c r="P4" s="97"/>
      <c r="Q4" s="77"/>
      <c r="R4" s="97"/>
      <c r="S4" s="98"/>
      <c r="T4" s="78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291</v>
      </c>
      <c r="M5" s="86" t="s">
        <v>292</v>
      </c>
      <c r="N5" s="99" t="s">
        <v>293</v>
      </c>
      <c r="O5" s="100" t="s">
        <v>294</v>
      </c>
      <c r="P5" s="100"/>
      <c r="Q5" s="105"/>
      <c r="R5" s="100"/>
      <c r="S5" s="106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101"/>
      <c r="O6" s="88" t="s">
        <v>57</v>
      </c>
      <c r="P6" s="88" t="s">
        <v>64</v>
      </c>
      <c r="Q6" s="87" t="s">
        <v>65</v>
      </c>
      <c r="R6" s="88" t="s">
        <v>66</v>
      </c>
      <c r="S6" s="101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/>
      <c r="B8" s="90"/>
      <c r="C8" s="90"/>
      <c r="D8" s="90"/>
      <c r="E8" s="90"/>
      <c r="F8" s="90"/>
      <c r="G8" s="90"/>
      <c r="H8" s="91"/>
      <c r="I8" s="91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ht="21" customHeight="1" spans="1:20">
      <c r="A9" s="92" t="s">
        <v>178</v>
      </c>
      <c r="B9" s="93"/>
      <c r="C9" s="93"/>
      <c r="D9" s="93"/>
      <c r="E9" s="93"/>
      <c r="F9" s="93"/>
      <c r="G9" s="93"/>
      <c r="H9" s="94"/>
      <c r="I9" s="102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customHeight="1" spans="1:1">
      <c r="A10" t="s">
        <v>269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15" sqref="A15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8"/>
      <c r="W1" s="2"/>
      <c r="X1" s="2" t="s">
        <v>303</v>
      </c>
    </row>
    <row r="2" ht="41.25" customHeight="1" spans="1:24">
      <c r="A2" s="69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/>
      <c r="X2" s="63"/>
    </row>
    <row r="3" ht="18" customHeight="1" spans="1:24">
      <c r="A3" s="70" t="str">
        <f>"单位名称："&amp;"宜良县应急管理局"</f>
        <v>单位名称：宜良县应急管理局</v>
      </c>
      <c r="B3" s="71"/>
      <c r="C3" s="71"/>
      <c r="D3" s="72"/>
      <c r="E3" s="73"/>
      <c r="F3" s="73"/>
      <c r="G3" s="73"/>
      <c r="H3" s="73"/>
      <c r="I3" s="73"/>
      <c r="W3" s="7"/>
      <c r="X3" s="7" t="s">
        <v>1</v>
      </c>
    </row>
    <row r="4" ht="19.5" customHeight="1" spans="1:24">
      <c r="A4" s="26" t="s">
        <v>304</v>
      </c>
      <c r="B4" s="10" t="s">
        <v>196</v>
      </c>
      <c r="C4" s="11"/>
      <c r="D4" s="11"/>
      <c r="E4" s="10" t="s">
        <v>305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7" t="s">
        <v>55</v>
      </c>
      <c r="C5" s="9" t="s">
        <v>58</v>
      </c>
      <c r="D5" s="74" t="s">
        <v>291</v>
      </c>
      <c r="E5" s="46" t="s">
        <v>306</v>
      </c>
      <c r="F5" s="46" t="s">
        <v>307</v>
      </c>
      <c r="G5" s="46" t="s">
        <v>308</v>
      </c>
      <c r="H5" s="46" t="s">
        <v>309</v>
      </c>
      <c r="I5" s="46" t="s">
        <v>310</v>
      </c>
      <c r="J5" s="46" t="s">
        <v>311</v>
      </c>
      <c r="K5" s="46" t="s">
        <v>312</v>
      </c>
      <c r="L5" s="46" t="s">
        <v>313</v>
      </c>
      <c r="M5" s="46" t="s">
        <v>314</v>
      </c>
      <c r="N5" s="46" t="s">
        <v>315</v>
      </c>
      <c r="O5" s="46" t="s">
        <v>316</v>
      </c>
      <c r="P5" s="46" t="s">
        <v>317</v>
      </c>
      <c r="Q5" s="46" t="s">
        <v>318</v>
      </c>
      <c r="R5" s="46" t="s">
        <v>319</v>
      </c>
      <c r="S5" s="46" t="s">
        <v>320</v>
      </c>
      <c r="T5" s="46" t="s">
        <v>321</v>
      </c>
      <c r="U5" s="46" t="s">
        <v>322</v>
      </c>
      <c r="V5" s="46" t="s">
        <v>323</v>
      </c>
      <c r="W5" s="46" t="s">
        <v>324</v>
      </c>
      <c r="X5" s="79" t="s">
        <v>325</v>
      </c>
    </row>
    <row r="6" ht="19.5" customHeight="1" spans="1:24">
      <c r="A6" s="19">
        <v>1</v>
      </c>
      <c r="B6" s="19">
        <v>2</v>
      </c>
      <c r="C6" s="19">
        <v>3</v>
      </c>
      <c r="D6" s="75">
        <v>4</v>
      </c>
      <c r="E6" s="34">
        <v>5</v>
      </c>
      <c r="F6" s="19">
        <v>6</v>
      </c>
      <c r="G6" s="19">
        <v>7</v>
      </c>
      <c r="H6" s="75">
        <v>8</v>
      </c>
      <c r="I6" s="19">
        <v>9</v>
      </c>
      <c r="J6" s="19">
        <v>10</v>
      </c>
      <c r="K6" s="19">
        <v>11</v>
      </c>
      <c r="L6" s="75">
        <v>12</v>
      </c>
      <c r="M6" s="19">
        <v>13</v>
      </c>
      <c r="N6" s="19">
        <v>14</v>
      </c>
      <c r="O6" s="19">
        <v>15</v>
      </c>
      <c r="P6" s="75">
        <v>16</v>
      </c>
      <c r="Q6" s="19">
        <v>17</v>
      </c>
      <c r="R6" s="19">
        <v>18</v>
      </c>
      <c r="S6" s="19">
        <v>19</v>
      </c>
      <c r="T6" s="75">
        <v>20</v>
      </c>
      <c r="U6" s="75">
        <v>21</v>
      </c>
      <c r="V6" s="75">
        <v>22</v>
      </c>
      <c r="W6" s="34">
        <v>23</v>
      </c>
      <c r="X6" s="34">
        <v>24</v>
      </c>
    </row>
    <row r="7" ht="19.5" customHeight="1" spans="1:24">
      <c r="A7" s="2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9.5" customHeight="1" spans="1:24">
      <c r="A8" s="6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customHeight="1" spans="1:1">
      <c r="A9" t="s">
        <v>269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14" sqref="A14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326</v>
      </c>
    </row>
    <row r="2" ht="41.25" customHeight="1" spans="1:10">
      <c r="A2" s="62" t="str">
        <f>"2025"&amp;"年对下转移支付绩效目标表"</f>
        <v>2025年对下转移支付绩效目标表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"单位名称："&amp;"宜良县应急管理局"</f>
        <v>单位名称：宜良县应急管理局</v>
      </c>
    </row>
    <row r="4" ht="44.25" customHeight="1" spans="1:10">
      <c r="A4" s="64" t="s">
        <v>304</v>
      </c>
      <c r="B4" s="64" t="s">
        <v>271</v>
      </c>
      <c r="C4" s="64" t="s">
        <v>272</v>
      </c>
      <c r="D4" s="64" t="s">
        <v>273</v>
      </c>
      <c r="E4" s="64" t="s">
        <v>274</v>
      </c>
      <c r="F4" s="65" t="s">
        <v>275</v>
      </c>
      <c r="G4" s="64" t="s">
        <v>276</v>
      </c>
      <c r="H4" s="65" t="s">
        <v>277</v>
      </c>
      <c r="I4" s="65" t="s">
        <v>278</v>
      </c>
      <c r="J4" s="64" t="s">
        <v>279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269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17" sqref="A17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6" t="s">
        <v>327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"单位名称："&amp;"宜良县应急管理局"</f>
        <v>单位名称：宜良县应急管理局</v>
      </c>
      <c r="B3" s="43"/>
      <c r="C3" s="43"/>
      <c r="D3" s="44"/>
      <c r="F3" s="41"/>
      <c r="G3" s="40"/>
      <c r="H3" s="40"/>
      <c r="I3" s="61" t="s">
        <v>1</v>
      </c>
    </row>
    <row r="4" ht="28.5" customHeight="1" spans="1:9">
      <c r="A4" s="45" t="s">
        <v>188</v>
      </c>
      <c r="B4" s="46" t="s">
        <v>189</v>
      </c>
      <c r="C4" s="47" t="s">
        <v>328</v>
      </c>
      <c r="D4" s="45" t="s">
        <v>329</v>
      </c>
      <c r="E4" s="45" t="s">
        <v>330</v>
      </c>
      <c r="F4" s="45" t="s">
        <v>331</v>
      </c>
      <c r="G4" s="46" t="s">
        <v>332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289</v>
      </c>
      <c r="H5" s="46" t="s">
        <v>333</v>
      </c>
      <c r="I5" s="46" t="s">
        <v>334</v>
      </c>
    </row>
    <row r="6" ht="17.25" customHeight="1" spans="1:9">
      <c r="A6" s="50" t="s">
        <v>83</v>
      </c>
      <c r="B6" s="51" t="s">
        <v>84</v>
      </c>
      <c r="C6" s="50" t="s">
        <v>85</v>
      </c>
      <c r="D6" s="52" t="s">
        <v>86</v>
      </c>
      <c r="E6" s="50" t="s">
        <v>87</v>
      </c>
      <c r="F6" s="51" t="s">
        <v>88</v>
      </c>
      <c r="G6" s="53" t="s">
        <v>89</v>
      </c>
      <c r="H6" s="52" t="s">
        <v>90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9" customHeight="1" spans="1:1">
      <c r="A9" t="s">
        <v>269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C36" sqref="C36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335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"单位名称："&amp;"宜良县应急管理局"</f>
        <v>单位名称：宜良县应急管理局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263</v>
      </c>
      <c r="B4" s="8" t="s">
        <v>191</v>
      </c>
      <c r="C4" s="8" t="s">
        <v>264</v>
      </c>
      <c r="D4" s="9" t="s">
        <v>192</v>
      </c>
      <c r="E4" s="9" t="s">
        <v>193</v>
      </c>
      <c r="F4" s="9" t="s">
        <v>265</v>
      </c>
      <c r="G4" s="9" t="s">
        <v>266</v>
      </c>
      <c r="H4" s="26" t="s">
        <v>55</v>
      </c>
      <c r="I4" s="10" t="s">
        <v>336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178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Height="1" spans="1:1">
      <c r="A11" t="s">
        <v>269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A17" sqref="A1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337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"单位名称："&amp;"宜良县应急管理局"</f>
        <v>单位名称：宜良县应急管理局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264</v>
      </c>
      <c r="B4" s="8" t="s">
        <v>263</v>
      </c>
      <c r="C4" s="8" t="s">
        <v>191</v>
      </c>
      <c r="D4" s="9" t="s">
        <v>338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339</v>
      </c>
      <c r="C10" s="24"/>
      <c r="D10" s="25"/>
      <c r="E10" s="22"/>
      <c r="F10" s="22"/>
      <c r="G10" s="22"/>
    </row>
    <row r="11" customHeight="1" spans="1:1">
      <c r="A11" t="s">
        <v>269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WPS_1518234761</cp:lastModifiedBy>
  <dcterms:created xsi:type="dcterms:W3CDTF">2025-03-10T00:56:55Z</dcterms:created>
  <dcterms:modified xsi:type="dcterms:W3CDTF">2025-03-10T02:30:42Z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9F8785568F194277BAB03C5C058811B5_12</vt:lpwstr>
  </property>
  <property fmtid="{D5CDD505-2E9C-101B-9397-08002B2CF9AE}" pid="3" name="KSOProductBuildVer">
    <vt:lpwstr>2052-12.1.0.20305</vt:lpwstr>
  </property>
</Properties>
</file>