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540" windowHeight="5435"/>
  </bookViews>
  <sheets>
    <sheet name="Table1" sheetId="1" r:id="rId1"/>
  </sheets>
  <definedNames>
    <definedName name="_xlnm._FilterDatabase" localSheetId="0" hidden="1">Table1!$A$3:$V$71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<sst xmlns="http://schemas.openxmlformats.org/spreadsheetml/2006/main" count="1152" uniqueCount="386">
  <si>
    <t>宜良县2024年度巩固拓展脱贫攻坚成果和乡村振兴项目库公示表</t>
  </si>
  <si>
    <t>单位：万元、人、年</t>
  </si>
  <si>
    <t>序号</t>
  </si>
  <si>
    <t>项目
类型</t>
  </si>
  <si>
    <t>二级项目类型</t>
  </si>
  <si>
    <t>项目子类型</t>
  </si>
  <si>
    <t>项目名称</t>
  </si>
  <si>
    <t>项目地点</t>
  </si>
  <si>
    <t>项目投资概算</t>
  </si>
  <si>
    <t>项目摘要</t>
  </si>
  <si>
    <t>项目绩效目标（总体目标）</t>
  </si>
  <si>
    <t>规划年度</t>
  </si>
  <si>
    <t>年度资金总
额 (计划 )</t>
  </si>
  <si>
    <t>联农带农机制</t>
  </si>
  <si>
    <t>预计受益人数</t>
  </si>
  <si>
    <t>是否到户项目</t>
  </si>
  <si>
    <t>否地迁扶目
是易搬后项</t>
  </si>
  <si>
    <t>是否劳动密集型产业</t>
  </si>
  <si>
    <t>项目主管单位</t>
  </si>
  <si>
    <t>否入度施划
是纳年实计</t>
  </si>
  <si>
    <t>州市/县
级行业
主管部
门审核
意见</t>
  </si>
  <si>
    <t>备注</t>
  </si>
  <si>
    <t>乡镇</t>
  </si>
  <si>
    <t>村</t>
  </si>
  <si>
    <t>财政衔
接资金</t>
  </si>
  <si>
    <t>其他资金</t>
  </si>
  <si>
    <t>产业发展</t>
  </si>
  <si>
    <t>生产项目</t>
  </si>
  <si>
    <t>林草基地建设</t>
  </si>
  <si>
    <t>欠发达国有林场巩固提升-宜良县国有花园林场2024年苗木培育项目</t>
  </si>
  <si>
    <t>100</t>
  </si>
  <si>
    <t xml:space="preserve">1、苗圃管护房房顶补漏100㎡；2、坍塌围墙修复30米；3、布设φ75引水管400米；4、三相电抽水机1台；5、水塘塘埂、塘底防漏修复3600㎡；6、进水沟修复150米。                                </t>
  </si>
  <si>
    <t>通过提升苗圃基础设施，使保障性苗圃的生产力得到提高，支持乡土苗木产业发展。</t>
  </si>
  <si>
    <t>2024</t>
  </si>
  <si>
    <t>带动生产</t>
  </si>
  <si>
    <t>40</t>
  </si>
  <si>
    <t>否</t>
  </si>
  <si>
    <t>宜良县林草局</t>
  </si>
  <si>
    <t>是</t>
  </si>
  <si>
    <t>同意入库</t>
  </si>
  <si>
    <t>金融保险配套项目</t>
  </si>
  <si>
    <t>小额贷款贴息</t>
  </si>
  <si>
    <t>小额信贷贴息</t>
  </si>
  <si>
    <t>全县脱贫户（包含监测户）申请5万元以下贴息信贷，贷款年限3年以内；免担保免抵押、基准利率放贷、财政贴息；贴息贷款的用途只能用于发展家庭种养殖业、家庭简单加工业、家庭旅游业、电商、购置小型农机具等生产经营活动，不能用于结婚、建房、理财、购置家庭用品等非生产性支出。</t>
  </si>
  <si>
    <t>提高贷款对象发展生产、扩大生产、就业创业的能力，通过信贷资金发展生产、解决生产资金困难的问题，确保符合放贷条件的群众都能贷到款、用好钱、有收益，增加家庭经济收入。</t>
  </si>
  <si>
    <t>110</t>
  </si>
  <si>
    <t>宜良县乡村振兴局</t>
  </si>
  <si>
    <t>巩固三保障成果</t>
  </si>
  <si>
    <t>教育</t>
  </si>
  <si>
    <t>享受“雨露计划”职业教育补助</t>
  </si>
  <si>
    <t>雨露计划</t>
  </si>
  <si>
    <t>宜良县范围内的脱贫家庭、防止返贫监测对象家庭中在校接受中、高等职业教育具有正式学籍的新成长劳动力，以“全国防止返贫监测和衔接推进乡村振兴信息系统”中标注的学籍信息为依据，接受全日制普通大专、高职院校、技师学院、职业本科院校等高等职业教育的补助标准为5000元/人/年（每人每学期补助2500元），接受全日制普通中专、技工院校中等职业教育的补助标准为4000元/人/年（每人每学期补助2000元），接受全日制职业高中中等职业教育的补助标准为3000元/人/年（每人每学期补助1500元）。每学年分春季和秋季学期发放补助资金，具体发放时间按实际情况确定。</t>
  </si>
  <si>
    <t>额精准发放“雨露计划”职业教育助学补助，确保应助尽助，精准资助，充分发挥“雨露计划”职业教育补助工作对巩固拓展脱贫攻坚成果的重要作用，提高脱贫学生技能水平和能力。</t>
  </si>
  <si>
    <t>保障教育</t>
  </si>
  <si>
    <t>3676</t>
  </si>
  <si>
    <t>宜良县乡村振兴局 宜良县教体局</t>
  </si>
  <si>
    <t>产业服务支撑项目</t>
  </si>
  <si>
    <t>农业社会化服务</t>
  </si>
  <si>
    <t>温泉社区民族团结进步示范社区建设项目</t>
  </si>
  <si>
    <t>匡远街道</t>
  </si>
  <si>
    <t>温泉社区</t>
  </si>
  <si>
    <t>1.建设铸牢中华民族共同体意识农产品展中心：包含农产品展示区、实验区，建筑面积360平米，预计需72万元；
2.建设钢构育苗基地：1000㎡，预计需30万元；不足部分由社区自筹。</t>
  </si>
  <si>
    <t>1.按照“农旅”融合发展思路，建设“一村一品”民族团结产业示范基地，实现乡村振兴与民族团结的同频共振。
2.村集体增收：项目完成预计实现村集体年增收10万元。
3.生产服务：开展农业技能培训、育秧育苗、病虫害防治、电商培训等服务。</t>
  </si>
  <si>
    <t>带动生产，就业务工</t>
  </si>
  <si>
    <t>3876</t>
  </si>
  <si>
    <t>宜良县民族宗教局</t>
  </si>
  <si>
    <t>农村基础设施（含产业配套基础设施）</t>
  </si>
  <si>
    <t>农村道路建设（通村路、通户路、小型桥梁等）</t>
  </si>
  <si>
    <t>金星社区民族团结进步示范社区建设项目</t>
  </si>
  <si>
    <t>金星社区</t>
  </si>
  <si>
    <t>1.靖安哨村小组村内道路硬化1200平方米，绿化3800平方米；人饮管网改造1400米。
2.民族团结进步示范进社区宣传800平方米。</t>
  </si>
  <si>
    <t>1.通过民族团结进步示范社区建设，有效带动乡村农业观光旅游的发展，进一步提升“68道拐”旅游景点以及周边优质特色农产品的知名度，促进当地经济发展。
2.村集体增收：项目完工运营后，预计每年增加集体经济收入15万元以上。
3.吸纳就业：提供就业岗位2个以上（优先为脱贫户、监测户及低收入边缘户提供）。</t>
  </si>
  <si>
    <t>5980</t>
  </si>
  <si>
    <t>加工流通项目</t>
  </si>
  <si>
    <t>市场建设和农村物流</t>
  </si>
  <si>
    <t>宝洪社区江头村农产品交易市场建设项目</t>
  </si>
  <si>
    <t>宝洪社区</t>
  </si>
  <si>
    <t>轻型钢架大棚建设（含水、电、消防设施）1160 ㎡、新建摊位52个、新建管理间2个127㎡、新建商铺5个100㎡、排水沟120m。</t>
  </si>
  <si>
    <t>通过项目建设，商铺用于五金、电器、日常百货、饭店经营，商场主要用于农产品交易，方便群众生活需求；通过出租商铺、摊位等预计每年增加集体经济收入15万元以上；同时提供保洁、门卫等就业岗位2个以上；辐射周边社区提供服务，受益群众2万人左右。</t>
  </si>
  <si>
    <t>就业务工</t>
  </si>
  <si>
    <t>12600</t>
  </si>
  <si>
    <t>加工业</t>
  </si>
  <si>
    <t>宝洪社区“七彩梦乡·宝洪茶山”宝洪茶加工厂建设项目</t>
  </si>
  <si>
    <t>1.建设茶叶加工厂1800平方米(包含茶叶加工厂房、茶叶展示厅、销售厅、门卫室等)。
2.茶叶加工设备购置：滚筒杀青机2台、辉锅机6台、揉捻机4台、多功能分筛机2台、发酵机5台、烘焙机5台、压饼机、蒸汽机2台、龙珠机3台、空压机4台、茶叶风选机5台、茶叶理调多用机3台、茶叶微波杀青干燥设备3台、连续杀青理条机2套、空气能茶叶萎调机房4套、电磁自动转锅炒茶机2台、茶叶色选机1台。</t>
  </si>
  <si>
    <t>项目建成后以集体经济组织为主导把农民有序、合理地组织起来，大力发展设施农业和特色农业，形成规模优势，通过“集体+生产服务”模式，全面提升茶叶加工品质与茶园种植管护水平，预计每年增加集体经济收入45万元以上，每年联合宝洪茶协会提供茶叶加工、种植各类培训4场以上，提供公益性就业岗位3个以上，人均纯收入增加2000元以上。</t>
  </si>
  <si>
    <t>6954</t>
  </si>
  <si>
    <t>养殖业基地</t>
  </si>
  <si>
    <t>瑞星社区润恒养殖专业合作社生猪养殖基地种养循环示范建设项目</t>
  </si>
  <si>
    <t>瑞星社区</t>
  </si>
  <si>
    <t>改建危废物暂间1间120㎡；钻地下水监测井2口；增加排污管道1500m、原有污水管修复250m；新建污水存储池5座300m³、新建砖混结构抽水房20㎡、配套水泵1台、管网3400m。</t>
  </si>
  <si>
    <t>通过项目实施，改善了养殖基地环境卫生，为产业发展提供了基础保障；以设备出租、收取使用费等方式，壮大集体经济，预计每年集体收入8万元以上；通过雨水、处理后污水的收集利用，提供给周边农户灌溉等方式，提高水资源利用率；整合资源，增加农户收入。</t>
  </si>
  <si>
    <t>2968</t>
  </si>
  <si>
    <t>永丰社区2024年蜜蜂、胡蜂养殖项目</t>
  </si>
  <si>
    <t>永丰社区</t>
  </si>
  <si>
    <t>购买蜜蜂1000群（含蜂箱）、胡蜂标准蜂群500群、订做移动式胡蜂系繁衍房5间、订购专业防护服10套、订制蜂蜜外包装15000套、订购蜂箱300套。</t>
  </si>
  <si>
    <t>通过项目实施，重点带动低收入群体每年增收2000元左右；壮大村集体经济，每年增加集体经济收入30万元左右，集体经济收益用于产业继续发展和村内基础设施提升等公益事业。</t>
  </si>
  <si>
    <t>收益分红，带动生产</t>
  </si>
  <si>
    <t>5416</t>
  </si>
  <si>
    <t>乡村建设行动</t>
  </si>
  <si>
    <t>温泉社区上栗者小组村内道路硬化建设项目</t>
  </si>
  <si>
    <t>村内混凝土路面硬化13000㎡；
雨水沟600m；ＤＮ600混凝土排水管400m。</t>
  </si>
  <si>
    <t>通过项目实施，一是提升人居环境，建设绿美乡村。硬化村内道，不仅满足了村民的日常出行，还提升了人居环境，美化了村庄。同时进一步完善污村内污水沟及雨污收集管网，实现雨污分离是使村庄污水有效治理，是改善农民生活的必备条件，不断优化群众生活居住环境，打造绿美村庄。二是助力产业发展。“要想富先修路”提升农业综合服务生产能力。完善农村物流运输体系，增加农村共富驿站，促进物流网络建设，实现“工业品下乡，农产品进城”双向畅通。</t>
  </si>
  <si>
    <t>基础设施类</t>
  </si>
  <si>
    <t>722</t>
  </si>
  <si>
    <t>山后社区大志武村内道路硬化项目</t>
  </si>
  <si>
    <t>山后社区</t>
  </si>
  <si>
    <t>大志武村内硬化道路670m，宽4m，厚0.2m</t>
  </si>
  <si>
    <t>通过项目实施，提升村内基础设施建设，整治提升人居环境，确保绿美村庄清洁“底色”，全面推进乡村风貌提升。提升人民群众获得感，让农村美、农民富、农业强成为良性循环，助力乡村振兴深入推进。山后社区大志武村小组村内道路当前为泥土路面，为进一步提高村内基础设施建设，发展农村经济和改善农民生活条件，硬化村内道路，不仅满足了村民的日常出行，也提高村民的生活环境质量，为乡村振兴奠定坚实基础。</t>
  </si>
  <si>
    <t>107</t>
  </si>
  <si>
    <t>山后社区班猫箐村内道路硬化项目</t>
  </si>
  <si>
    <t>班猫箐村内硬化道路长1960m，宽3.5m，厚0.2m</t>
  </si>
  <si>
    <t>通过项目实施，提升村内基础设施建设，整治提升人居环境，确保绿美村庄清洁“底色”，全面推进乡村风貌提升。提升人民群众获得感，让农村美、农民富、农业强成为良性循环，助力乡村振兴深入推进。山后社区班猫箐村小组村内道路当前为泥土路面，为进一步提高村内基础设施建设，发展农村经济和改善农民生活条件，硬化村内道路，不仅满足了村民的日常出行，也提高村民的生活环境质量，为乡村振兴奠定坚实基础。</t>
  </si>
  <si>
    <t>268</t>
  </si>
  <si>
    <t>七星社区铺子底小组村内道路硬化建设项目</t>
  </si>
  <si>
    <t>七星社区</t>
  </si>
  <si>
    <t>村内道路硬化共6146平方米</t>
  </si>
  <si>
    <t>一是硬化村内道，不仅满足了村民的日常出行，还提升了人居环境，美化了村庄，是改善农民生活的必备条件，不断优化群众生活居住环境，打造绿美村庄。二是助力产业发展。“要想富先修路”提升农业综合服务生产能力。完善农村物流运输体系，增加农村共富驿站，促进物流网络建设，实现“工业品下乡，农产品进城”双向畅通。</t>
  </si>
  <si>
    <t>310</t>
  </si>
  <si>
    <t>七星社区青山村小组村内道路硬化建设项目</t>
  </si>
  <si>
    <t>村内道路硬化共6520平方米</t>
  </si>
  <si>
    <t>通过项目实施，一是提升人居环境，建设绿美乡村。硬化村内道，不仅满足了村民的日常出行，还提升了人居环境，美化了村庄。二是助力产业发展。“要想富先修路”提升农业综合服务生产能力。完善农村物流运输体系，增加农村共富驿站，促进物流网络建设，实现“工业品下乡，农产品进城”双向畅通。</t>
  </si>
  <si>
    <t>1011</t>
  </si>
  <si>
    <t>休闲农业与乡村旅游</t>
  </si>
  <si>
    <t>黑羊村社区农旅融合乡村振兴示范村项目</t>
  </si>
  <si>
    <t>南羊街道</t>
  </si>
  <si>
    <t>黑羊村社区</t>
  </si>
  <si>
    <t>1.荷藕基地建设：建设机耕道700米，宽0.99米，700平方米，投资7万元；沟渠盖板100米，宽0.8米，盖板每块180元，17块，投资5.3万元；2.绿美村庄建设：村内道路提升1500米，宽3.5米，停车场硬化800平方米，合计硬化6050平方米，投资66.5万元；村内干道道路提升1400米，宽度2米，投资30.8万元，村内绿化美化，投资50万元。3.村内路标、指示牌设置，投资20万元；4.河道绿化，投资30万元；5.凤鸣寺道路提升500米，投资55万元；6.村内沟盖板铺设200米，投资10.6万元；7.北线雨污管道主管1.5公里，支管500米，南线雨污管道主管1000米，支管500米，投资60万元；
8.设施农业产业基地（二调三调园地）9247.3平方米，投资138万元；9.游客服务中心提升，投资50万元；10.儿童游乐设施添置，投资50万元；
合计投资概算573.2万元。</t>
  </si>
  <si>
    <t>项目完工运营后，预计每年增加集体经济收入5万元以上。供就业岗位3个以上（优先为脱贫户、监测户及低收入边缘户提供）。根据运营情况提供加工、管理、销售等就业岗位，带动就业增收。</t>
  </si>
  <si>
    <t>3768</t>
  </si>
  <si>
    <t>福谊社区下墩子小组农文旅融合乡村振兴示范村项目</t>
  </si>
  <si>
    <t>福谊社区</t>
  </si>
  <si>
    <t>1.绿美村庄建设：雨污水管网，投资183.7万元；村内主路建设提升250米，投资10万元；2.农文旅融合项目：民宿1间打造，投资15万元；开发产业发展用地7.2亩（二调坑塘水面），投资100万元；老年活动中心建设（兼游客服务中心），投资230万元；
3.发展壮大村级集体经济：场地硬化10000平方，钢架厂房4000平方、配置10个冷库500平方，投资630万元；合计投资概算1168.7万元。</t>
  </si>
  <si>
    <t>项目完工运营后，预计每年增加集体经济收入5万元以上。
提供就业岗位3个以上（优先为脱贫户、监测户及低收入边缘户提供）。根据运营情况提供管理等就业岗位，带动就业增收。</t>
  </si>
  <si>
    <t>3180</t>
  </si>
  <si>
    <t>种植业基地</t>
  </si>
  <si>
    <t>中乐社区乐道花卉产业基地项目</t>
  </si>
  <si>
    <t>中乐社区</t>
  </si>
  <si>
    <t>1.花卉基地配套仓储物流中心580平方米，投资232万元；
2.花卉基地配套交易场地占地1618平方米，投资323.6万元，配套停车场500平方米，投资8万元；
合计投资概算563.6万元。</t>
  </si>
  <si>
    <t>建成后每年有10一20万元收入，壮大了集体经济组织的收入，又给群众生活带来稳定，解决了集体经济发展壮大，对群众生活有一个质的保证。带动村內乘余劳动力就业，促进了市场经济活跃群众经济的增收。受益居民人数大于等于1861人，工程使用年限大于等于30年，带动脱贫人口就业大于等于50人，增加村集体经济收入10一20万元/年；满意度指标：受益农户满意度大于等于98%。</t>
  </si>
  <si>
    <t>1936</t>
  </si>
  <si>
    <t>南羊街道花卉（苗木）上山基地项目</t>
  </si>
  <si>
    <t>右所社区</t>
  </si>
  <si>
    <t>1.建设花卉上山基地机耕道3500米，宽4米，投资 154万元；2.土地整理1000亩，投资130万元；3.配套水电，投资80万元；4.花卉设施建设1000亩，投资2500 万元；
合计投资概算2864万元。</t>
  </si>
  <si>
    <t>壮大了集体经济组织的收入，又给群众生活带来稳定，解决了集体经济发展壮大，对群众生活有一个质的保证。带动村內乘余劳动力就业，促进了市场经济活跃群众经济的增收。</t>
  </si>
  <si>
    <t>1808</t>
  </si>
  <si>
    <t>水产养殖发展</t>
  </si>
  <si>
    <t>五星社区哈喇村宅基地试点及农文旅融合乡村振兴示范村项目</t>
  </si>
  <si>
    <t>五星社区</t>
  </si>
  <si>
    <t>1.扩建打造200亩水景，投资100万元；2.新建水上游玩步道1000米.投资200万元；
3.搭建水上吃住场地约60000平，投资200万元；4.引进水中娱乐等项目，投资 100万元；5.修缮村内道路1000米，投资11万元；6.平整宅基用地5100平方米，投资 10万元；7.村内自来水管网改造，投资398万元；
合计投资概算1019万元。</t>
  </si>
  <si>
    <t>做好宣传推广，吸引人气，促进村集体经济增收。此外，积极动员村民发展乡村特色产品售卖、农家乐餐馆等项目，让大家能够享受红利吃上“旅游饭”，助力共同富裕。</t>
  </si>
  <si>
    <t>11200</t>
  </si>
  <si>
    <t>右所社区苗家营宅基地改革试点乡村振兴示范区项目</t>
  </si>
  <si>
    <t>1.机耕路，投资23.17万元；2.土方工程，投资30.81万元；3.雨污工程，投资115.91万元；4.道路工程，投资132.91万元；5.路沿石，投资23.72万元；6.绿化工程，投资49.65万元；7.路灯工程，投资110.01万元；8.给水管，投资9.59万元；
9.供电网络设施，投资5.48万元；10.挡土墙，投资106.91万元；11.养老中心建设，投资295.75万元；合计投资概算 903.93 万元。</t>
  </si>
  <si>
    <t>1308</t>
  </si>
  <si>
    <t>农产品仓储保鲜/冷链基础设施建设</t>
  </si>
  <si>
    <t>南羊街道福谊等4个社区农业基地配套设施建设项目</t>
  </si>
  <si>
    <t>福谊等4个社区</t>
  </si>
  <si>
    <t>（1）农业基地配套设施，概算投资286万。①钢混结构主厂房 1200m2，概算投资216万元；②生产道路提升改造250m，概算投资10万元；③冷藏库4个，概算投资60万元。（2）附属设施建设，概算投资126.5万元。变压器1个，概算投资40万元；15立方水池1个，概算投资5万元；水电安装500m，概算投资5万元；围墙建设350m，概算投资16.5万元；配套公厕1个，概算投资20万元；原料收购处场地硬化1000 m2，概算投资15万；绿化厂区绿化500m，概算投资25万元。</t>
  </si>
  <si>
    <t>(一)经济效益：该项目建成以后方便群众生产生活出行需求，带动群众农副产品外销及农户外出务工
(二)社会效益：该项目建成以后，将使福谊等4个社区基础设施更加完善，村庄进一步美化，给人们居住、生活提供一个良好的环境
(三)生态效益：项目建成后，将明显改善村庄人居环境、村容村貌，消除村庄脏、乱、差现象，增加村庄绿化、美化面积，推动本村绿美村庄建设，推进村庄可持续发展。</t>
  </si>
  <si>
    <t>14748</t>
  </si>
  <si>
    <t>宜良县委组织部</t>
  </si>
  <si>
    <t>南羊街社区樊官营村基础设施建设项目</t>
  </si>
  <si>
    <t>南羊街社区</t>
  </si>
  <si>
    <t>1.村内硬化主干道长450m、均宽3.5m、厚20cm；2.村内长250m，DN400型PVC污水主管铺设，DN75型PVC支管建设约300m，长300m三面光排水管沟支砌、砼、沟盖板等，检查井安装10余个。3.村内花台支砌10余个，工程建设中土方开挖、回填、砼浇筑等及其他附属设施建设。</t>
  </si>
  <si>
    <t>产出指标：村内道路硬化大于等于980米，花台支砌大于等于260米；效益指标：受益居民人数大于等于1065人，工程使用年限大于等于15年；满意度指标：受益农户满意度大于等于98%。</t>
  </si>
  <si>
    <t>1268</t>
  </si>
  <si>
    <t>花园社区村内道路硬化建设项目</t>
  </si>
  <si>
    <t>花园社区</t>
  </si>
  <si>
    <t>花园村小组：村内干道道路硬化900米宽度4米；石坝村小组：村内干道道路硬化500米宽度4米；盐井沟村小组：村内干道道路硬化500米宽度4米</t>
  </si>
  <si>
    <t>该项目建成以后方便群众生产生活出行需求，带动群众农副产品外销及农户外出务工，可聘用脱贫户或监测对象作为道路保洁员，增加监测对象收入。</t>
  </si>
  <si>
    <t>720</t>
  </si>
  <si>
    <t>右所社区老桃园村内道路硬化</t>
  </si>
  <si>
    <t>村内道路硬化街心、巷道土路宽4米、720米、面积2880平方，广场一个374平方，花台50米。</t>
  </si>
  <si>
    <t>144</t>
  </si>
  <si>
    <t>中乐社区乐道村村内道路硬化工程</t>
  </si>
  <si>
    <t>村內道路硬化1159米4521平方米</t>
  </si>
  <si>
    <t>福谊社区中马房村村内道路硬化</t>
  </si>
  <si>
    <t>排水沟处理900米、道路硬化3000平方</t>
  </si>
  <si>
    <t>1020</t>
  </si>
  <si>
    <t>吕广营村委会半山村小组村内道路硬化</t>
  </si>
  <si>
    <t>北古城镇</t>
  </si>
  <si>
    <t>吕广营村</t>
  </si>
  <si>
    <t>（1）半山村内道路硬化长1800米，路宽3米，路厚0.2米，C20混凝土，合计1080立方米。其中每立方米614.73元，预计资金66.39万元；（2）半山村内场地硬化场长29.8米，场宽23.5米，C20混凝土，140.06立方米，其中每立方米614.73元，预计资金8.61万元。（3）计划总投资75万元。</t>
  </si>
  <si>
    <t>半山村小组村内道路硬化工程项目建成使用后，使硬化道路形成路网，道路等级明显提高，能更好的发挥乡村道路的整体效益，彻底改变原来的交通落后局面，可解决半山村77户220人的交通问题，同时大大加快当地农作物产业的开发和利用，促进经济快速发展，有利于农户致富奔小康，全面建设社会主义新农村。</t>
  </si>
  <si>
    <t>220</t>
  </si>
  <si>
    <t>凤莱社区茅草房村内道路硬化项目</t>
  </si>
  <si>
    <t>凤莱社区</t>
  </si>
  <si>
    <t>茅草房村内道路硬化工程项目，村内道路全长1900米、宽4米、厚0.25米，合计1900立方米。</t>
  </si>
  <si>
    <t>项目建成后，解决当地农户农产品运输问题，美化村庄环境，促进集体经济发展，提高农户的生活质量水平，有效解决老百姓出行难问题，受益人口373人。</t>
  </si>
  <si>
    <t>373</t>
  </si>
  <si>
    <t>凤莱社区陆冲村内道路硬化项目</t>
  </si>
  <si>
    <t>陆冲村内道路硬化工程项目，村内道路全长1800米、宽4米、厚0.25米，合计1800立方米。</t>
  </si>
  <si>
    <t>项目建成后，解决当地农户农产品运输问题，美化村庄环境，促进集体经济发展，提高农户的生活质量水平，有效解决老百姓出行难问题，受益人口188人，其中脱贫户及监测户1户3人。</t>
  </si>
  <si>
    <t>188</t>
  </si>
  <si>
    <t>龙兴村委会干龙潭村小组村内道路硬化项目</t>
  </si>
  <si>
    <t>龙兴村</t>
  </si>
  <si>
    <t>村内道路全长860米，宽3.5米，厚0.20米，合计602立方米，其中每立方米600元，预计资金36.12万元。</t>
  </si>
  <si>
    <t>项目建成后，解决当地农户农产品运问题，美化村庄环境，促进集本经济发展，提高农户的生活质量水平，有效解决老百姓出行难问题，受益人口253人，其中脱贫户2户9人。</t>
  </si>
  <si>
    <t>253</t>
  </si>
  <si>
    <t>陆良营社区北大营村小组村内道路硬化建设项目</t>
  </si>
  <si>
    <t>陆良营社区</t>
  </si>
  <si>
    <t>1、北大营村村内道路硬化建设3000米，平均宽2.88米，厚0.2米，合计1728立方米，预计550元/立方米，合计资金95.4万元；2、防污管道500米，预计100元/米，合计资金5万元；3、污水井40个，预计1300元/个，合计资金5.2万元；4、排污水沟1000米，预计80元/米，合计资金8万元。预计项目总资金113.6万元</t>
  </si>
  <si>
    <t>通过陆良营社区北大营村村内道路硬化建设项目的实施，能够有效改善北大营村的道路路况，加大道路通行能力，改善村容村貌，对开展本村环境卫生整治工作起到了积极推动作用；加快当地农业、养殖业的开发利用，积极鼓励村民参与种养殖发展，增加农户经济收入，从而促进集体经济快速发展，推动村民致富奔小康。</t>
  </si>
  <si>
    <t>1257</t>
  </si>
  <si>
    <t>配套设施项目</t>
  </si>
  <si>
    <t>产业路、资源路、旅游路建设</t>
  </si>
  <si>
    <t>高古马村委会绣球花种植基地基础设施建设项目</t>
  </si>
  <si>
    <t>狗街镇</t>
  </si>
  <si>
    <t>高古马村</t>
  </si>
  <si>
    <t>381.8</t>
  </si>
  <si>
    <t>1、打深水井一眼，深200米，概算资金40万元；2、安装50管道1200米，每米80元，约需资金9.6万元。3、安装变压器一台，约需资金20万元；4、变压器至基地的线路安装，全长1200米，每米180元，约需资金21.6万元。安装变压器一台，约需资金20万元。新修联络道路，全长1400米，含道路附属设施在内，约需资金110.6万元。6、200亩绣球花基地涉及农户的果木树及青苗补助，每亩9000元，约需资金180万元。总概算资金381.8万元。</t>
  </si>
  <si>
    <t>本项目的经济效益主要包括以下几个方面：首先，项目的实施将流转集体土地约100亩；其次，项目将为高古马村民提供大量就业岗位；社会效益主要包括以下几个方面：首先，项目的实施将盘活集体闲置资源；其次，提高善绣球花基地出货量，提升道路通行能力和安全性；最后，促进高古马美丽和谐发展。</t>
  </si>
  <si>
    <t>土地流转，其他</t>
  </si>
  <si>
    <t>中营农牧业废弃物资源循环利用建设项目</t>
  </si>
  <si>
    <t>中营社区</t>
  </si>
  <si>
    <r>
      <rPr>
        <sz val="11"/>
        <color rgb="FF000000"/>
        <rFont val="黑体"/>
        <charset val="204"/>
      </rPr>
      <t>原料及无害化处理车间 3223.75 ㎡，生产车间一 1750㎡，生产车间二1750 ㎡，仓库 4510.52 ㎡，土方回填及开挖60000㎡，800千伏变压器一台，1200米沙石路一条。生产设备4台。门卫室25㎡，宿舍楼879.1m</t>
    </r>
    <r>
      <rPr>
        <sz val="11"/>
        <color rgb="FF000000"/>
        <rFont val="宋体"/>
        <charset val="204"/>
      </rPr>
      <t>²</t>
    </r>
    <r>
      <rPr>
        <sz val="11"/>
        <color rgb="FF000000"/>
        <rFont val="黑体"/>
        <charset val="204"/>
      </rPr>
      <t>。</t>
    </r>
  </si>
  <si>
    <t>项目建成运行后增加集体收入每年100万元以上，增加种植户收入每户每年3-5万元，带动群众增收3-5万元。为社区建档立卡户、低保、残疾人等特殊群体提供工作岗位，在工厂内打扫卫生，参与管理，治安维护，切实为特殊群体解决生活困难，也为社区群众就近就地务工，提供更多的工作岗位。建成后交由第三方公司带团队技术参加经营。</t>
  </si>
  <si>
    <t>土地流转，就业务工，带动生产，资产入股，收益分红，其他</t>
  </si>
  <si>
    <t>5082</t>
  </si>
  <si>
    <t>里营社区工厂化育秧基地建设项目</t>
  </si>
  <si>
    <t>里营社区</t>
  </si>
  <si>
    <t>新建育秧基地的主要内容包括土地准备、基础设施建设、种苗采购、育苗技术、管理与监测、育苗后期处理、技术培训和市场销售。</t>
  </si>
  <si>
    <t>1. 提高育秧效率：通过工厂化育秧的方式，提高育秧的效率和产量，确保秧苗的充足供应。
2. 降低生产成本：通过工厂化的管理和技术手段，降低生产过程中的人力和物力成本，提高经济效益。
3. 提高产品质量：通过科学的种植技术和管理手段，提高稻谷的质量，确保产品的安全和口感。
4. 环境保护：在项目实施过程中，注重环境保护，减少对土壤、水源和空气的污染，保护生态环境。
5. 增加就业机会：项目的实施将为当地提供更多的就业机会，促进经济发展和社会稳定。</t>
  </si>
  <si>
    <t>2000</t>
  </si>
  <si>
    <t>化鱼片区鲜切花分销服务中心建设项目</t>
  </si>
  <si>
    <t>化鱼村</t>
  </si>
  <si>
    <t>1）新建一个500平方的鲜切花包装工作仓库，提供鲜切花包装服务，预计投资78万元；（2）建设一个70平方的冷库，提供鲜切花存储，预计投资25万元。（3）新建250千W变压器套装预计投资28万；（4）修建排水沟160米，检修井2个（1.0*1.0），预计：2.6万。（5）在新建仓库场地区域和外沿200米道路旁安装太阳能灯42盏，预计：5万元；（6）厂房区域外场地硬化200平米，建设20平方值班室，绿化树木20棵，绿化植被15平方，合计预计20万。合计项目估算投资：158.6万元。</t>
  </si>
  <si>
    <t>有偿出租给化鱼片区鲜花种植户使用，从而壮大集体经济增收（红玫瑰、白玫瑰、康乃馨、满天星、菊花等等）；社区在开展宜良县干部回乡规划乡村振兴行动工作和化鱼社区“多规合一”实用性村庄规划工作中，通过多规模、多形式、多方位的讨论研究社区的发展定位，集合社区交通便捷、水资源丰富的地理位置和绿美村庄的环境等优势，最后都一致性的都把发展乡村休闲旅游发展定为化鱼社区乡村振兴的发展方向，而鲜切花分销服务也能促进社区的新发展亮点。</t>
  </si>
  <si>
    <t>2824</t>
  </si>
  <si>
    <t>西村社区乡村振兴竹海西园旅游文化新村建设项目</t>
  </si>
  <si>
    <t>西村社区</t>
  </si>
  <si>
    <t>1、新建大鱼塘的给排水系统；2、清理大鱼塘淤泥、沙石垫层，；3、对鱼塘四周新建观光长廊；4、北面鱼塘埂至上街心片区近20户房屋，依据宅基地改革政策，在确保一户一宅的原则下，对一户多宅的闲置空房进行有偿腾退拆迁；对只有一宅的，按照差价找补安置在宜石高速建设拆迁安置点，腾退出来的土地用于新建旅游景点、民宿商圈；5、商圈内建烧烤区、美食区主要、水果区、少数民族服饰区、手工业区、民俗风情表演区、儿童游乐嬉戏区等多个商区；6、鱼塘西边近10亩耕地，用于打造乡村采摘园，另设农田体验示范区，让游客进入田间种植水稻秧苗；7、养生温泉区；8、“竹海西园”以种植的竹林为整体布局。</t>
  </si>
  <si>
    <t>此项目落地建设后，让荒废多年的大鱼塘恢复蓄水功能，解决本村人畜饮水及消防用水问题，对今后水稻、葡萄及其它农作物种植提供水源保障；增加村民就业岗位和基本收入，壮大村集体经济，增加狗街镇财政税收；提升竹瓦仓村乃至狗街镇的人居环境，有利于推进狗街镇精神文明建设，并带动狗街镇各行业进一步发展。</t>
  </si>
  <si>
    <t>人居环境整治</t>
  </si>
  <si>
    <t>村容村貌提升</t>
  </si>
  <si>
    <t>西村社区西村小组人居环境提升村内道路硬化项目</t>
  </si>
  <si>
    <t>项目主要建设内容：200mm厚C25混凝土村内道路硬化（含路面刻纹、切缝、灌缝）2933.92m2，人行道透水砖铺贴290.4m2，砖砌排水暗沟188.7m，砖砌排水明沟15m，250mm厚C25混凝土挡土墙77.9m约33m3，毛石挡土墙10m约13m3，绿化等项目。概算资金合计76万元。</t>
  </si>
  <si>
    <t>项目建成后，改善村容村貌，提升村民的居住条件和生活环境，提高村民的居住舒适度和幸福感，提高生活品质。</t>
  </si>
  <si>
    <t>3191</t>
  </si>
  <si>
    <t>农村供水保障设施建设</t>
  </si>
  <si>
    <t>狗街镇双龙村委会人蓄饮水及配套管网铺设项目</t>
  </si>
  <si>
    <t>双龙村</t>
  </si>
  <si>
    <t>狗街镇双龙村委会人蓄饮水及配套管网铺设项目：
红米珠村小组新建10立方米蓄水池及配套混凝土盖；配备抽水机一台；铺设型号50的热镀主管大约500米，型号25的热镀分管大约600米；土方开挖120米，约45立方米；铺设型号15平方的电线大约400米；新建一个30立方米的混凝土井盖；
山后小组新建10立方米蓄水池及配套混凝土盖；新建15立方米过滤池及配套混凝土盖；铺设型号50的热镀主管大约2500米，铺设型号25的热镀分管大约2000米；土方开挖600米，220方。
下戈衣村小组新建200立方米蓄水池（含盖）一座及管网土方开挖回填，铺设型号50的热镀主管大约2500米，铺设型号25的热镀分管大约2000米。概算资金合计50.825万元。</t>
  </si>
  <si>
    <t>提升了居民和农畜绿色健康的饮用水源，推进当地社会经济发展，改善当地环境质量，提高了居民和畜牧业生产的质量和效益；促进乡村振兴发展。</t>
  </si>
  <si>
    <t>267</t>
  </si>
  <si>
    <t>新江村委会人畜饮水配套管网铺设项目</t>
  </si>
  <si>
    <t>新江村</t>
  </si>
  <si>
    <t>1、新建400立方主水池一座，概算资金40万元；2、新铺设PE80主管2千米，概算资金6万元，3、新铺设PE63分水管9.5千米，概算资金23.75；概算资金69.75万元。</t>
  </si>
  <si>
    <t>1480</t>
  </si>
  <si>
    <t>农产品仓储保鲜冷链基础设施建设</t>
  </si>
  <si>
    <t>马街镇蔬菜加工中心项目</t>
  </si>
  <si>
    <t>马街镇</t>
  </si>
  <si>
    <t>西边社区</t>
  </si>
  <si>
    <t>628.5</t>
  </si>
  <si>
    <t>1.场地平整5000平方米，投资约25万元。2.硬化场地3000平方米，投资约33万元；3.建设分拣包装车间1000平方米，投资约150万元；4.建设保鲜库房12000立方米，投资约390万元。5.水电设施，投资约20万元。6.绿化、卫生厕所投资10.5万元。                          合计投资628.5万元</t>
  </si>
  <si>
    <t>项目完工运营后，可带动当地生产，并根据运营情况提供管理等就业岗位，带动就业增收。</t>
  </si>
  <si>
    <t>土地流转，就业务工，带动生产，帮助产销对接</t>
  </si>
  <si>
    <t>3481</t>
  </si>
  <si>
    <t>小型农田水利设施建设</t>
  </si>
  <si>
    <t>马街镇丁所河片区蔬菜基地高效节水灌溉工程项目</t>
  </si>
  <si>
    <t xml:space="preserve">    </t>
  </si>
  <si>
    <t>1885</t>
  </si>
  <si>
    <r>
      <rPr>
        <sz val="11"/>
        <color rgb="FF000000"/>
        <rFont val="黑体"/>
        <charset val="204"/>
      </rPr>
      <t>1.安装φ500x6mm螺旋钢管 9700m；2.φ500螺旋钢管外防腐石油沥青涂料9700m；3.C20混凝土镇墩90.2m</t>
    </r>
    <r>
      <rPr>
        <sz val="11"/>
        <color rgb="FF000000"/>
        <rFont val="宋体"/>
        <charset val="204"/>
      </rPr>
      <t>³</t>
    </r>
    <r>
      <rPr>
        <sz val="11"/>
        <color rgb="FF000000"/>
        <rFont val="黑体"/>
        <charset val="204"/>
      </rPr>
      <t xml:space="preserve"> ；4.模板275.44m</t>
    </r>
    <r>
      <rPr>
        <sz val="11"/>
        <color rgb="FF000000"/>
        <rFont val="宋体"/>
        <charset val="204"/>
      </rPr>
      <t>²</t>
    </r>
    <r>
      <rPr>
        <sz val="11"/>
        <color rgb="FF000000"/>
        <rFont val="黑体"/>
        <charset val="204"/>
      </rPr>
      <t xml:space="preserve">；5.闸阀井15座； 6.DN80内涂塑外镀锌钢管（壁厚4mm）3980m；7.DN65内涂塑外镀锌钢管（壁厚4mm）870m；8"DN500-1.6Mpa波纹伸缩节（铸钢材料）"97 套；9.DN500-1.6Mpa法兰盘（铸钢材质）294片；10.DN80-1.6Mpa闸阀（铸钢材质）113套； 11.DN80-1.6Mpa减压阀（铸钢材质）113套；12.DN80水表113套。     </t>
    </r>
  </si>
  <si>
    <t>通过项目实施，改善丁所河片区蔬菜灌溉条件，带动村民增收。</t>
  </si>
  <si>
    <t>就业务工、带动生产</t>
  </si>
  <si>
    <t>6938</t>
  </si>
  <si>
    <t xml:space="preserve">马街镇洋喜村委会苏海村村内道路硬化项目 </t>
  </si>
  <si>
    <t>洋喜村</t>
  </si>
  <si>
    <t>1.硬化主路长936.9米，宽4.5米，厚0.2米。 2.硬化辅路206米，宽3米，厚0.15米；以上两项合计投入资金42.3万元。</t>
  </si>
  <si>
    <t>项目建成后，解决当地农户农产品运输问题，美化村庄环境，促进集体经济发展，提高农户的生活质量水平，有效解决老百姓出行难问题。</t>
  </si>
  <si>
    <t>272</t>
  </si>
  <si>
    <t xml:space="preserve">前卫社区迎溪村等小组村内道路硬化项目 </t>
  </si>
  <si>
    <t>前卫社区</t>
  </si>
  <si>
    <t xml:space="preserve">1.迎溪村村内道路硬化主路长391米，宽3.5米，厚0.2米，辅路长148米，宽3.5米，厚0.15米，预计投入资金17.6万元；
2.七各庄村内道路硬化长481米，宽3米，厚0.15米，预计投入资金10.83万元；                                         3.方家营村内道路硬化长221米，宽4米，厚0.2米，预计投入资金8.84万元。以上三项合计37.27万元。
</t>
  </si>
  <si>
    <t>1291</t>
  </si>
  <si>
    <t>马家冲社区马家冲小组村内道路硬化项目</t>
  </si>
  <si>
    <t>马家冲社区</t>
  </si>
  <si>
    <t>村内道路硬化长2045米，宽4米，厚0.2米，预计投资73.62万元</t>
  </si>
  <si>
    <t>1143</t>
  </si>
  <si>
    <t>团山蛋鸡养殖基地空气能保温系统建设项目</t>
  </si>
  <si>
    <t>竹山镇</t>
  </si>
  <si>
    <t>团山社区</t>
  </si>
  <si>
    <t>安装一套空气能保温系统设备主要安装主机、末端、控制器、水泵等设施</t>
  </si>
  <si>
    <t>利用已有的团山蛋鸡养殖厂，依托目前竹山镇股份经济合作联合总社及“双帮双带”成熟合作模式以及即将完工投产的占地面积约40余亩、年存栏蛋鸡20万羽的蛋鸡养殖示范基地，建设团山蛋鸡养殖基地除险加固工程。项目建成后，移交竹山镇股份经济合作联合总社管理，完善蛋鸡养殖场基础设施建设，并解决蛋鸡养殖场的后顾之忧。能推动竹山镇绿色农业循环发展，并解决蛋鸡养殖的后顾之忧，实现发展生态循环产业经济。帮助村组增加集体经济收入,扩宽收入来源,带动周边村民以务工形式增加收入致富。</t>
  </si>
  <si>
    <t>1000</t>
  </si>
  <si>
    <t>竹山镇禄丰乡土特色农副产品交易市场建设项目</t>
  </si>
  <si>
    <t>禄丰社区</t>
  </si>
  <si>
    <t>新建交易市场“回”字形摊位60个，设计为“回”字形，每个“回”字形大摊位为4个小摊位，每个预计投资0.7万元，共计42万元。</t>
  </si>
  <si>
    <t>按照每个摊位每年收取租金3000元计算，建设60个摊位将获得每年18万元的收益。
项目建成后，与禄丰集镇所有商铺配套使用，使禄丰集镇赶集日和平常天商贸更加繁荣，将竹山的农特产品交易集中起来，统一管理，年营销总额预计将超亿元。社区每年用3万元以上的收益为脱贫户及监测对象提供公益性岗位资金支持，另外的收益用于公益性项目建设，为村民的污水排放，道路维护的提供有力保障。</t>
  </si>
  <si>
    <t>1103</t>
  </si>
  <si>
    <t>班庄村马蜂蜂群及蜜蜂养殖建设项目</t>
  </si>
  <si>
    <t>班庄村</t>
  </si>
  <si>
    <t>1、马蜂及蚂蚱养殖模块：拆除破旧房子，完成拆除后围墙围挡，整体硬化；过冬室、育王室（交配室）、蜂群养殖室建设，钢架养殖大棚、仓库建设、加装100kv动力电变压器、断路器等一套电源以及配电箱，低压线路、脱贫监测对象及记账户土地流转用于种植牧草；安置10头安保监控。2、蜜蜂养殖基地：中蜂蜜蜂200箱，连同箱体购买；购买100个蜂箱用于蜜蜂养殖及繁育、建设简易看守房20平方米，水电拉通，围栏围定，10头监控安装。</t>
  </si>
  <si>
    <t>该马蜂蜂群及蜜蜂养殖项目建成后，共计能容纳5000余个小蜂群、200箱以上蜜蜂、以及蚂蚱养殖大棚2个，自留养殖小蜂群300个；售卖小蜂群约4000个，按照市场价不低于150元每个的价格，能产生收益60万元，蜜蜂新生繁殖20箱以上，繁殖新生蜜蜂按照脱贫监测对象及记账户每户1箱发放养殖或代养，自留养殖的马蜂小蜂群每户发放或代养2个蜂群，所产生的经济收益由脱贫监测对象及记账户自由支配。蚂蚱大棚养殖在小蜂群出栏后，自有养殖蚂蚱售卖，按照不低于市场价100元每千克的价格，每棚生产新鲜蚂蚱约100千克，2棚能产生经济收益2万元。蜜蜂每箱蜂蜜产量在2-4千克左右，按照市场收购价50-100元每千克，200箱蜜蜂能产生经济收益2万元左右。自留养殖的300个蜂群成熟以后，每群能生产1-3千克蜂蛹，市场价150元每千克，能产生经济收益4.5万余元，蜂群培育的蜂王约1万余个，按照每个5元的价格，售卖3000个，收益约1.5万元。综上，项目建成后每年产生的经济收益约70万元，能为村委会带来约5万元的租金收益，能为村民小组带来万余元的租金收益，能为11户脱贫监测对象带来首年户均1000元以上增收，能为记账户带来首年2000元以上增收。</t>
  </si>
  <si>
    <t>1502</t>
  </si>
  <si>
    <t>尼者村委会大石桥村宅改+产业多样性发展项目</t>
  </si>
  <si>
    <t>尼者村</t>
  </si>
  <si>
    <t>1. 大石桥农户老宅拆除8户，龙潭农户老宅拆除2宅，土地流转200亩，建设配套设施。2. 新建胡峰养殖棚3个，胡峰养殖配套锅炉6套，胡峰交配棚2个，配套胡峰养殖摆架及蜂房材料。 3. 购买蜜蜂箱体1000个，购买蜜蜂幼本400窝。4.蚂蚱养殖大棚建设6个，每个100平方米，合计600平方米。5.牧草及油菜花种植，牧草种植10亩，油菜花种种200亩。6.尼者村委会至龙潭、大石桥道路平整硬化8.9千米，宽3米，厚0.2米。7.安装100千伏安变压器一台，380V高压电路1千米，220V低压线路5000米，建设200方水池，配套8000米水利管网设施。8.种植紫马铃薯60亩，紫薯100亩，紫糯玉米40。9.建设看护房3间，集中通电后安装监控设备。</t>
  </si>
  <si>
    <t>宅改+产业多样性发展项目建成后，共计能容纳10000余个小蜂群、400箱以上蜜蜂、以及蚂蚱养殖大棚6个，自留养殖小蜂群2000个；售卖小蜂群约8000个，按照市场价不低于150元每个的价格，能产生收益120万元，蜜蜂新生繁殖200箱以上，繁殖新生蜜蜂按照脱贫监测对象及记账户每户10箱发放养殖或代养，自留养殖的胡峰小蜂群每户发放或代养10个蜂群，所产生的经济收益由脱贫监测对象及记账户自由支配。蚂蚱大棚养殖在小蜂群出栏后，自有养殖蚂蚱售卖，按照不低于市场价100元每千克的价格，每棚生产新鲜蚂蚱约100千克，6棚能产生经济收益6万元。蜜蜂每箱蜂蜜产量在2-4千克左右，按照市场收购价50-100元每千克，400箱蜜蜂能产生经济收益4万元左右。自留养殖的2000个蜂群成熟以后，每群能生产1-3千克蜂蛹，市场价150元每千克，能产生经济收益30万余元，蜂群培育的蜂王约1万余个，按照每个5元的价格，售卖3000个，收益约1.5万元。综上，项目建成后每年产生的经济收益约150万元，能为村委会带来约5万元的租金收益，能为村民小组带来6万余元的租金收益，能为11户脱贫监测对象带来首年户均1000元以上增收，能为记账户带来首年2000元以上增收。</t>
  </si>
  <si>
    <t>豆达村梁王茶种植建设项目</t>
  </si>
  <si>
    <t>豆达村</t>
  </si>
  <si>
    <t>新建蔬菜贮存冷库1个，梁王茶种植面积达300亩以上，场地硬化面积200平方米，安保监控设备数量20头，种植场地围栏8000米，灌溉水管3000米，灌溉过滤罐50个，柴油发电机一台，翻耕荒坡150亩，简易看守房20平方米，种植梁王茶100000株，配备2台抽水机</t>
  </si>
  <si>
    <t xml:space="preserve">
项目建设完成后，按照流程由竹山镇人民政府移交豆达村委会所有，签订移交协议，豆达村委会根据建设规模，与杜有名（成立公司）签订合作协议，合作主要分两部分，一部分是梁王茶种植荒坡的租用，另外一部分是，梁王茶产出股份分红，以10万余株梁王茶，3年以后每株梁王茶预计每年能采摘1.5kg左右嫩尖，按照市场价50元每千克的价格来算，每株梁王茶的年产值在75元。初步估算3年以后10万株梁王茶年产值约在75万元，扣除生产原物料成本50%、扣除劳务成本20%，剩余30%为利润，约22万元，梁王茶种植租金约5万元，剩余17万元提取30%作为分红，分红为村组、脱贫户、监测对象及记账户、分别分红10%。
</t>
  </si>
  <si>
    <t>501</t>
  </si>
  <si>
    <t>先锋村委会先桃提质增效建设项目</t>
  </si>
  <si>
    <t>先锋村</t>
  </si>
  <si>
    <t>建4立方米的引水池一个、架设规格为2吋的引水管道（钢管）6200米。</t>
  </si>
  <si>
    <t xml:space="preserve">项目建设后，通过合作社经营管理，每年可实现集体经济收益2.5万元以上，经济效益明显。村集体可拿1万元/年用于帮扶低收入户对象发展桃子种植，带动脱贫户年增收3万元以上。
</t>
  </si>
  <si>
    <t>1105</t>
  </si>
  <si>
    <t>麦地山村果蔬冷库建设项目</t>
  </si>
  <si>
    <t>麦地山村</t>
  </si>
  <si>
    <t>拆除破旧房子400平方米，完成拆除后围墙围挡80米长、高2.5米，场地清理完毕后进行整体硬化600平方米，厚度15厘米；钢架仓库建盖占地400平方米，空心大砖砌筑，铝瓦覆顶；新建冷库设备一套，加装100kv动力电变压器、断路器等一套电源以及配电箱，低压线路约220米，配16平方米铜芯线380v三组；购买8000w备用柴油发电机一个；安置安保监控；配置办公电脑、投影及音响。</t>
  </si>
  <si>
    <t>按照流程由竹山镇人民政府移交麦地山村委会所有，签订移交协议，村委会分两部分和合作社进行合作，一是出租仓库场地及冷库给合作社使用，二是村委会人员以投劳方式进行入股，合作社每年将利润的10%作为集体产业资金分配到麦地山村委会。项目建成后，在采购、入库、销售过程中带动6名以上脱贫户、监测对象务工，带动记账户2人以上务工；带动200余户农户产生收益。</t>
  </si>
  <si>
    <t>780</t>
  </si>
  <si>
    <t>先锋村委会回子龙村小组药食材基地建设项目</t>
  </si>
  <si>
    <t>建机耕路2.4千米、建蓄水池500立方米一个、架引水管道1.45千米、建抽水站20平方米、建烘烤房60平方米、购置设备（抽水设备、烘烤设备）、搭接三项输电线等</t>
  </si>
  <si>
    <t>项目建设后，通过合作社经营管理，每年可实现集体经济收益6.5万元以上，经济效益明显。村集体可拿2万元/年用于帮扶低收入户对象发展种植金银花，带动增收30万元以上。全年可带动周边农户就近务工9000工时，增加收入90万元以上。</t>
  </si>
  <si>
    <t>75</t>
  </si>
  <si>
    <t>竹山镇团山农产品交易市场工程项目</t>
  </si>
  <si>
    <t>新建农产品分捡房长16米、宽15米、高5.6米，共建房面积240平方米；场地硬化1200平方米，厚0.2米；冷库1个200平方米及冷冻设施1套；豌豆剥米机1台，分捡机1台；老旧建筑物拆除、挖方、填方共计120立方；围墙50米、电动大门1道及水电设施建设。</t>
  </si>
  <si>
    <t>项目建设完成后，按照流程由竹山镇人民政府移交团山社区所有，签订移交协议，团山社区根据建设规模组织进行运营。</t>
  </si>
  <si>
    <t>1205</t>
  </si>
  <si>
    <t>竹山村委会云参产业育苗基地建设项目</t>
  </si>
  <si>
    <t>竹山村</t>
  </si>
  <si>
    <t>新建钢架大棚8000平方米；新开挖蓄水池100立方米；铺设40#镀锌管1500米；安装电力设施电线竿5棵、电线800米。</t>
  </si>
  <si>
    <t>本项目建成后，将为我村云参产业发展提供基因优质、种质稳定、纯度高的云参种苗、保证我村云参产业可持续发展的重要作用；有利云参产业发展壮大、改善云参种苗难培育、难管理等问题；对村民的生产生活起到至关重要的作用，增加村民经济收入的幸福感和荣誉感。
本项目属于公益建设项目，对促进竹山村委会村民经济发展，改善人民群众生活质量，维护社会稳定，具有明显的社会意义。</t>
  </si>
  <si>
    <t>850</t>
  </si>
  <si>
    <t>竹林村农业产业灌溉设施建设项目</t>
  </si>
  <si>
    <t>建成一套主管6000米、分管9000米、蓄水池30余个的覆盖整个村委会的农业产业灌溉设施系统。</t>
  </si>
  <si>
    <t>该项目建成后，能提供约5000立方米每天的供水管网系统，每立方米水成本约0.6元，按照农户需求量每天 3000立方米计算，日成本约1800元，收取农户每立方米灌溉水费用2元，每天产生的毛收入为6000元，净利润约为3000元每天，按照每年灌溉用水天数100天计算，预计产生集体经济收益30万元。
105户烟农减少拉水成本90%，40余户金银花种植户减少灌溉成本80%以上，为100余户蔬菜种植户户均增收万元。综上所述，项目建成后每年产生的经济收益超千万，其中因此项目新增群众经济收益超100万元以上
该项目建成后对竹林村委会整体的耕种生态体系有较好的修复作用。</t>
  </si>
  <si>
    <t>1169</t>
  </si>
  <si>
    <t>左列村农业产业灌溉设施建设项目</t>
  </si>
  <si>
    <t>左列村</t>
  </si>
  <si>
    <t>左列村委会辖区内上左列、下左列、老深沟、弯子、大来福、小来福村人畜饮水工程。工程建设内容：抽水房10平方米一间预计8000元，水源池处理预计5000元，扬程500米抽水机预计40000元，国标DN200热镀锌钢管3800米预计800000元，国标DN60热镀锌钢管5000米预计250000元，300方水池一座预计160000元，三项电线300米、电线杆12颗预计22000元。合计128.5万元</t>
  </si>
  <si>
    <t>项目建设完成后，按照流程由竹山镇人民政府移交左列村委会所有，签订移交协议，左列村委会根据建设规模，与罗家华（成立公司）签订合作协议，合作主要是罗家华要求从小来福将水引到左列，满足左列村委会的农业生产用水需求。该项目租金大概为30万元左右。该项目也能使监测户种植板栗和苹果树和烤烟6户23人实现年增收1.8万元左右。一般农户种植烤烟、板栗树、肉鸡养殖增加3万元左右。罗家华方每年优先招用脱贫人口、监测对象及低收入群体务工，每年结对帮扶脱贫户、监测对象及低收入群体户不少于5 户。</t>
  </si>
  <si>
    <t>1236</t>
  </si>
  <si>
    <t>竹山镇禄丰社区人居环境整治提升建设项目</t>
  </si>
  <si>
    <t>60</t>
  </si>
  <si>
    <t>硬化中学-大团山村内道路长101米，宽4米，厚0.2米，共计81立方米混凝土，预计560元/方，合计4.536万元；硬化禄丰社区百竹园村内道路100米，宽2米，厚度0.15米，共计需使用30立方米混凝土，预计560元/方，合计1.68万元。共计：6.216万元，完善社区老村污水管网800米，预计600元/米，合计48万元，屠宰场后修建改造尾水处理池，预计5.8万元/座，合计5.8万元，共计60万元。</t>
  </si>
  <si>
    <t>确保粮食安全。农村村内道路硬化建设对加强农村基础设施建设，加强农村粮食种植、加工、销售等方面的综合效应，有利于农村粮食生产的提升与优质化、提高农民生活品质和经济效益；带动农村发展。农村村内道路建设不仅涉及到农村地区的交通、经济和社会发展，也能够带动相关农业产业的发展。大力开展农村村内道路建设也能够有效带动当地的农业、人口、经济等方面的发展；促进城乡融合发展。农村地区与城市之间一直存在着发展不平衡的问题，加强基础设施建设是促进城乡融合发展的重要举措。</t>
  </si>
  <si>
    <t>200</t>
  </si>
  <si>
    <t>竹山村委会基础设施建设项目</t>
  </si>
  <si>
    <t>46</t>
  </si>
  <si>
    <t>(1)小洼硬化村内道路主路长700米，宽2.5米，厚0.2米，共计350立方米混凝土，预计500元/方，预计17.5万元；硬化村内道路辅路长800米，宽1.5米，厚0.15米，计180方，预计500元/方，预计9万元，此项合计26.5万元。（2）杨梅山村硬化村内道路主路长600米，宽2.5米，厚0.2米，共计300立方米混凝土，预计500元/方，预计15万元,硬化村内道路辅路长400米，宽1.5米，厚0.15米,预计4.5万元，此项合计19.5万元。</t>
  </si>
  <si>
    <t>路则村委会母租河村小组村内道路硬化项目</t>
  </si>
  <si>
    <t>路则村</t>
  </si>
  <si>
    <t>母租河村小组建设村内道路全长2100米、宽3.0米、厚0.2米，混泥土工程量1260立方米，预计投资27.72万元。申请衔接资金25万元。</t>
  </si>
  <si>
    <t>羊桥村委会果蔬分拣、冷藏集散中心建设项目</t>
  </si>
  <si>
    <t>羊桥村</t>
  </si>
  <si>
    <r>
      <rPr>
        <sz val="11"/>
        <color rgb="FF000000"/>
        <rFont val="黑体"/>
        <charset val="204"/>
      </rPr>
      <t>场地硬化400m</t>
    </r>
    <r>
      <rPr>
        <sz val="11"/>
        <color rgb="FF000000"/>
        <rFont val="宋体"/>
        <charset val="204"/>
      </rPr>
      <t>³</t>
    </r>
    <r>
      <rPr>
        <sz val="11"/>
        <color rgb="FF000000"/>
        <rFont val="黑体"/>
        <charset val="204"/>
      </rPr>
      <t>；建设办公用房（宿舍、值班室、办公室）119㎡；建设附属设施（厕所）32㎡；建设产品分类筛选棚680㎡；建设6m*8m*3m冷库5座，库容为9000m</t>
    </r>
    <r>
      <rPr>
        <sz val="11"/>
        <color rgb="FF000000"/>
        <rFont val="宋体"/>
        <charset val="204"/>
      </rPr>
      <t>³</t>
    </r>
    <r>
      <rPr>
        <sz val="11"/>
        <color rgb="FF000000"/>
        <rFont val="黑体"/>
        <charset val="204"/>
      </rPr>
      <t>；建设过磅房及磅秤1台；建设简易铁艺围栏150m；大门及门柱2道。</t>
    </r>
  </si>
  <si>
    <t>该项目采用“村＋组”的方式运行，羊桥村小组提供土地，村委会负责项目管理及运营，盈利收入70%用于发展和壮大村集体经济，30%用于支付小组土地租金；就业扶持方面，与19户脱贫户、5户监测户签订临时务工合同，优先聘用脱贫户及无固定收入人群，安排人从事卫生保洁、农产品分拣、包装、服务、工程施工等工作，每人每天100元，工资按天结算。聘用4名固定职工从事文员、后勤、安保、收银员等工作，结算标准按实际上班天数为准，工资按月结算。年平均增收1.2万元以上。解决村富余劳动力，提供就近就业。</t>
  </si>
  <si>
    <t>1573</t>
  </si>
  <si>
    <t>宜良县耿家营彝族苗族乡藏方村委会河湾村乡村振兴趣味农场建设项目</t>
  </si>
  <si>
    <t>耿家营乡</t>
  </si>
  <si>
    <t>藏方村河湾村小组</t>
  </si>
  <si>
    <t>新建10亩草莓采摘园，新建10亩蓝莓采摘园，新建相关配套设施。</t>
  </si>
  <si>
    <t>宜良县耿家营彝族苗族乡藏方村委会河湾村乡村振兴现代农业采摘园建设项目建成后，宜良县耿家营彝族苗族乡藏方村委会河湾村乡村振兴现代农业采摘园建设项目建成后，蓝莓采摘园每年亩产达1000公斤，每年净收益18万元，草莓采摘园每年亩产达2500公斤，每年净收益12万元。可带动当地农产品销售，促进当地人就业，改善就业环境，届时村集体经济将得到极大提升，周边群众一年可增收32万元以上。项目投产后将会促进当地的其他企业的配套加工业的发展和吸引外来投资，改善当地的投资环境。</t>
  </si>
  <si>
    <t>303</t>
  </si>
  <si>
    <t>耿家营乡扯郎村委会小塘子村小组村内道路硬化建设项目</t>
  </si>
  <si>
    <t>扯郎村</t>
  </si>
  <si>
    <t>村内道路硬化面积2500平方米，厚20厘米，均宽3米。</t>
  </si>
  <si>
    <t>经济效益：通过项目实施，可以改善群众生活，解决群众的出行难问题，使新农村建设工作得到飞跃的发展。对加快小塘子村的经济发展，实现乡村振兴有着极大的推动作用。  
社会效益：推进农村城镇化进程，使农村产业结构不断优化，二三产业的比重逐年提高。能极大的方便小塘子村小组的生产生活条件，对小塘子村民小组的经济发展和道路交通保障将起到决定性作用。
生态效益：促进农村社会经济的健康发展，很好的体现农村地区的各种优势。利于发挥基础性设施的积极作用，能够使城乡的经济发展方向不断协调，为国民经济的发展进步作出贡献。</t>
  </si>
  <si>
    <t>74</t>
  </si>
  <si>
    <t>月照村委会大哲宗村人畜饮水项目</t>
  </si>
  <si>
    <t>九乡乡</t>
  </si>
  <si>
    <t>月照村</t>
  </si>
  <si>
    <t>打井配套、水表130个、各型镀锌管11500米</t>
  </si>
  <si>
    <t>通过项目实施，显著提高当地居民和牲畜的饮用水保障率，确保稳定、安全的供水，改善饮水条件，带动生产，增加村民收入。</t>
  </si>
  <si>
    <t>363</t>
  </si>
  <si>
    <t>陇城村委会（普则里、陇城、大密得）基础设施建设项目</t>
  </si>
  <si>
    <t>陇城村</t>
  </si>
  <si>
    <t>普则里硬化道路长600米、宽4.5米，陇城硬化道路长750米、宽3.5米，大密得硬化道路长480米、宽3.5米，厚0.15米。</t>
  </si>
  <si>
    <t>633</t>
  </si>
  <si>
    <t>甸尾村委会西水村小组村内道路硬化</t>
  </si>
  <si>
    <t>甸尾村</t>
  </si>
  <si>
    <t>道路硬化长600米，宽3米，高0.20米，</t>
  </si>
  <si>
    <t>162</t>
  </si>
  <si>
    <t>九乡社区自来水提升改造项目</t>
  </si>
  <si>
    <t>九乡社区</t>
  </si>
  <si>
    <t>新装DN100镀锌管2000米、DN80管1200米、DN40镀锌管3000米、DN50管800米、支管600米及水表安装等</t>
  </si>
  <si>
    <t>就业务工，其他</t>
  </si>
  <si>
    <t>1800</t>
  </si>
  <si>
    <t>公示时间：2023年10月26日至2023年11月4日</t>
  </si>
  <si>
    <t>省级监督电话：12317</t>
  </si>
  <si>
    <t>县级监督电话：0871-67520480</t>
  </si>
  <si>
    <t>通讯地址：宜良县农业农村局一幢605室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</si>
</sst>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Arial"/>
      <charset val="204"/>
    </font>
    <font>
      <b/>
      <sz val="20"/>
      <name val="黑体"/>
      <charset val="204"/>
    </font>
    <font>
      <sz val="11"/>
      <name val="黑体"/>
      <charset val="134"/>
    </font>
    <font>
      <sz val="11"/>
      <color rgb="FF000000"/>
      <name val="黑体"/>
      <charset val="204"/>
    </font>
    <font>
      <sz val="11"/>
      <color rgb="FF000000"/>
      <name val="黑体"/>
      <charset val="134"/>
    </font>
    <font>
      <vertAlign val="superscript"/>
      <sz val="16"/>
      <color rgb="FF000000"/>
      <name val="黑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49" fontId="0" fillId="0" borderId="0" xfId="0" applyNumberFormat="1" applyFill="1" applyBorder="1" applyAlignment="1">
      <alignment horizontal="left" vertical="top" wrapText="1"/>
    </xf>
    <xf numFmtId="49" fontId="0" fillId="0" borderId="0" xfId="0" applyNumberFormat="1" applyFill="1" applyBorder="1" applyAlignment="1">
      <alignment horizontal="center" vertical="center" wrapText="1"/>
    </xf>
    <xf numFmtId="49" fontId="0" fillId="0" borderId="0" xfId="0" applyNumberFormat="1" applyFill="1" applyBorder="1" applyAlignment="1">
      <alignment horizontal="center" vertical="top" wrapText="1"/>
    </xf>
    <xf numFmtId="0" fontId="0" fillId="0" borderId="0" xfId="0" applyNumberFormat="1" applyFill="1" applyBorder="1" applyAlignment="1">
      <alignment horizontal="left" vertical="top" wrapText="1"/>
    </xf>
    <xf numFmtId="49" fontId="1" fillId="0" borderId="0" xfId="0" applyNumberFormat="1" applyFont="1" applyFill="1" applyAlignment="1">
      <alignment horizontal="center" vertical="center" wrapText="1"/>
    </xf>
    <xf numFmtId="49" fontId="2" fillId="0" borderId="0"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1" fillId="0" borderId="0" xfId="0" applyNumberFormat="1" applyFont="1" applyFill="1" applyAlignment="1">
      <alignment horizontal="left" vertical="center" wrapText="1"/>
    </xf>
    <xf numFmtId="0" fontId="1" fillId="0" borderId="0" xfId="0" applyNumberFormat="1" applyFont="1" applyFill="1" applyAlignment="1">
      <alignment horizontal="center" vertical="center" wrapText="1"/>
    </xf>
    <xf numFmtId="0" fontId="3" fillId="0" borderId="0"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textRotation="255" wrapText="1"/>
    </xf>
    <xf numFmtId="49"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textRotation="255" wrapText="1"/>
    </xf>
    <xf numFmtId="49" fontId="3" fillId="0" borderId="1" xfId="0" applyNumberFormat="1" applyFont="1" applyFill="1" applyBorder="1" applyAlignment="1">
      <alignment horizontal="center" vertical="center" textRotation="255" wrapText="1"/>
    </xf>
    <xf numFmtId="49" fontId="3" fillId="0" borderId="0" xfId="0" applyNumberFormat="1" applyFont="1" applyFill="1" applyAlignment="1">
      <alignment horizontal="center" vertical="center" wrapText="1"/>
    </xf>
    <xf numFmtId="49" fontId="2" fillId="0" borderId="0" xfId="0" applyNumberFormat="1"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1"/>
  <sheetViews>
    <sheetView tabSelected="1" view="pageBreakPreview" zoomScaleNormal="85" workbookViewId="0">
      <pane ySplit="4" topLeftCell="A5" activePane="bottomLeft" state="frozen"/>
      <selection/>
      <selection pane="bottomLeft" activeCell="S2" sqref="S$1:T$1048576"/>
    </sheetView>
  </sheetViews>
  <sheetFormatPr defaultColWidth="10.2833333333333" defaultRowHeight="13.8"/>
  <cols>
    <col min="1" max="1" width="6.74166666666667" customWidth="1"/>
    <col min="2" max="2" width="12.625" customWidth="1"/>
    <col min="3" max="3" width="12.75" style="2" customWidth="1"/>
    <col min="4" max="4" width="10.25" style="2" customWidth="1"/>
    <col min="5" max="5" width="25.75" customWidth="1"/>
    <col min="6" max="6" width="8.5" customWidth="1"/>
    <col min="7" max="7" width="8.125" customWidth="1"/>
    <col min="8" max="8" width="9.75" customWidth="1"/>
    <col min="9" max="9" width="38.375" customWidth="1"/>
    <col min="10" max="10" width="37.75" customWidth="1"/>
    <col min="11" max="11" width="5.625" customWidth="1"/>
    <col min="12" max="12" width="7.70833333333333" customWidth="1"/>
    <col min="13" max="13" width="9.375" style="3" customWidth="1"/>
    <col min="14" max="14" width="11.875" customWidth="1"/>
    <col min="15" max="15" width="5.75" customWidth="1"/>
    <col min="16" max="16" width="3.80833333333333" customWidth="1"/>
    <col min="17" max="17" width="5.83333333333333" customWidth="1"/>
    <col min="18" max="18" width="5.975" customWidth="1"/>
    <col min="19" max="19" width="12.875" customWidth="1"/>
    <col min="20" max="20" width="5.83333333333333" customWidth="1"/>
    <col min="21" max="21" width="9" customWidth="1"/>
    <col min="22" max="22" width="9.53333333333333" customWidth="1"/>
  </cols>
  <sheetData>
    <row r="1" ht="48" customHeight="1" spans="1:22">
      <c r="A1" s="4" t="s">
        <v>0</v>
      </c>
      <c r="B1" s="4"/>
      <c r="C1" s="4"/>
      <c r="D1" s="4"/>
      <c r="E1" s="4"/>
      <c r="F1" s="4"/>
      <c r="G1" s="4"/>
      <c r="H1" s="4"/>
      <c r="I1" s="13"/>
      <c r="J1" s="13"/>
      <c r="K1" s="4"/>
      <c r="L1" s="4"/>
      <c r="M1" s="14"/>
      <c r="N1" s="4"/>
      <c r="O1" s="4"/>
      <c r="P1" s="4"/>
      <c r="Q1" s="4"/>
      <c r="R1" s="4"/>
      <c r="S1" s="4"/>
      <c r="T1" s="4"/>
      <c r="U1" s="4"/>
      <c r="V1" s="4"/>
    </row>
    <row r="2" s="1" customFormat="1" ht="30" customHeight="1" spans="1:22">
      <c r="A2" s="5"/>
      <c r="B2" s="6"/>
      <c r="C2" s="7"/>
      <c r="D2" s="7"/>
      <c r="E2" s="7"/>
      <c r="F2" s="7"/>
      <c r="G2" s="8"/>
      <c r="H2" s="8"/>
      <c r="I2" s="8"/>
      <c r="J2" s="6"/>
      <c r="K2" s="6"/>
      <c r="L2" s="6"/>
      <c r="M2" s="15"/>
      <c r="N2" s="8"/>
      <c r="O2" s="8"/>
      <c r="P2" s="8"/>
      <c r="Q2" s="6"/>
      <c r="R2" s="6"/>
      <c r="S2" s="7"/>
      <c r="T2" s="7"/>
      <c r="U2" s="22" t="s">
        <v>1</v>
      </c>
      <c r="V2" s="22"/>
    </row>
    <row r="3" ht="33" customHeight="1" spans="1:22">
      <c r="A3" s="9" t="s">
        <v>2</v>
      </c>
      <c r="B3" s="9" t="s">
        <v>3</v>
      </c>
      <c r="C3" s="9" t="s">
        <v>4</v>
      </c>
      <c r="D3" s="9" t="s">
        <v>5</v>
      </c>
      <c r="E3" s="9" t="s">
        <v>6</v>
      </c>
      <c r="F3" s="9" t="s">
        <v>7</v>
      </c>
      <c r="G3" s="10"/>
      <c r="H3" s="9" t="s">
        <v>8</v>
      </c>
      <c r="I3" s="16" t="s">
        <v>9</v>
      </c>
      <c r="J3" s="16" t="s">
        <v>10</v>
      </c>
      <c r="K3" s="9" t="s">
        <v>11</v>
      </c>
      <c r="L3" s="9" t="s">
        <v>12</v>
      </c>
      <c r="M3" s="17"/>
      <c r="N3" s="9" t="s">
        <v>13</v>
      </c>
      <c r="O3" s="18" t="s">
        <v>14</v>
      </c>
      <c r="P3" s="18" t="s">
        <v>15</v>
      </c>
      <c r="Q3" s="18" t="s">
        <v>16</v>
      </c>
      <c r="R3" s="9" t="s">
        <v>17</v>
      </c>
      <c r="S3" s="9" t="s">
        <v>18</v>
      </c>
      <c r="T3" s="18" t="s">
        <v>19</v>
      </c>
      <c r="U3" s="9" t="s">
        <v>20</v>
      </c>
      <c r="V3" s="9" t="s">
        <v>21</v>
      </c>
    </row>
    <row r="4" ht="45" spans="1:22">
      <c r="A4" s="10"/>
      <c r="B4" s="10"/>
      <c r="C4" s="10"/>
      <c r="D4" s="10"/>
      <c r="E4" s="10"/>
      <c r="F4" s="9" t="s">
        <v>22</v>
      </c>
      <c r="G4" s="9" t="s">
        <v>23</v>
      </c>
      <c r="H4" s="10"/>
      <c r="I4" s="19"/>
      <c r="J4" s="19"/>
      <c r="K4" s="10"/>
      <c r="L4" s="9" t="s">
        <v>24</v>
      </c>
      <c r="M4" s="20" t="s">
        <v>25</v>
      </c>
      <c r="N4" s="10"/>
      <c r="O4" s="21"/>
      <c r="P4" s="21"/>
      <c r="Q4" s="21"/>
      <c r="R4" s="10"/>
      <c r="S4" s="10"/>
      <c r="T4" s="21"/>
      <c r="U4" s="10"/>
      <c r="V4" s="10"/>
    </row>
    <row r="5" ht="57.6" spans="1:22">
      <c r="A5" s="11">
        <v>1</v>
      </c>
      <c r="B5" s="10" t="s">
        <v>26</v>
      </c>
      <c r="C5" s="10" t="s">
        <v>27</v>
      </c>
      <c r="D5" s="10" t="s">
        <v>28</v>
      </c>
      <c r="E5" s="10" t="s">
        <v>29</v>
      </c>
      <c r="F5" s="10"/>
      <c r="G5" s="10"/>
      <c r="H5" s="10" t="s">
        <v>30</v>
      </c>
      <c r="I5" s="19" t="s">
        <v>31</v>
      </c>
      <c r="J5" s="16" t="s">
        <v>32</v>
      </c>
      <c r="K5" s="10" t="s">
        <v>33</v>
      </c>
      <c r="L5" s="10">
        <v>100</v>
      </c>
      <c r="M5" s="17">
        <f>H5-L5</f>
        <v>0</v>
      </c>
      <c r="N5" s="10" t="s">
        <v>34</v>
      </c>
      <c r="O5" s="10" t="s">
        <v>35</v>
      </c>
      <c r="P5" s="10" t="s">
        <v>36</v>
      </c>
      <c r="Q5" s="10" t="s">
        <v>36</v>
      </c>
      <c r="R5" s="10" t="s">
        <v>36</v>
      </c>
      <c r="S5" s="10" t="s">
        <v>37</v>
      </c>
      <c r="T5" s="10" t="s">
        <v>38</v>
      </c>
      <c r="U5" s="10" t="s">
        <v>39</v>
      </c>
      <c r="V5" s="9"/>
    </row>
    <row r="6" ht="100.8" spans="1:22">
      <c r="A6" s="11">
        <v>2</v>
      </c>
      <c r="B6" s="10" t="s">
        <v>26</v>
      </c>
      <c r="C6" s="10" t="s">
        <v>40</v>
      </c>
      <c r="D6" s="10" t="s">
        <v>41</v>
      </c>
      <c r="E6" s="10" t="s">
        <v>42</v>
      </c>
      <c r="G6" s="10"/>
      <c r="H6" s="10">
        <v>25</v>
      </c>
      <c r="I6" s="19" t="s">
        <v>43</v>
      </c>
      <c r="J6" s="19" t="s">
        <v>44</v>
      </c>
      <c r="K6" s="10" t="s">
        <v>33</v>
      </c>
      <c r="L6" s="10">
        <v>25</v>
      </c>
      <c r="M6" s="17">
        <f t="shared" ref="M6:M37" si="0">H6-L6</f>
        <v>0</v>
      </c>
      <c r="N6" s="10" t="s">
        <v>34</v>
      </c>
      <c r="O6" s="10" t="s">
        <v>45</v>
      </c>
      <c r="P6" s="10" t="s">
        <v>38</v>
      </c>
      <c r="Q6" s="10" t="s">
        <v>36</v>
      </c>
      <c r="R6" s="10" t="s">
        <v>36</v>
      </c>
      <c r="S6" s="10" t="s">
        <v>46</v>
      </c>
      <c r="T6" s="10" t="s">
        <v>38</v>
      </c>
      <c r="U6" s="10" t="s">
        <v>39</v>
      </c>
      <c r="V6" s="10"/>
    </row>
    <row r="7" ht="187.2" spans="1:22">
      <c r="A7" s="11">
        <v>3</v>
      </c>
      <c r="B7" s="10" t="s">
        <v>47</v>
      </c>
      <c r="C7" s="10" t="s">
        <v>48</v>
      </c>
      <c r="D7" s="10" t="s">
        <v>49</v>
      </c>
      <c r="E7" s="10" t="s">
        <v>50</v>
      </c>
      <c r="F7" s="10"/>
      <c r="G7" s="10"/>
      <c r="H7" s="10">
        <v>81</v>
      </c>
      <c r="I7" s="19" t="s">
        <v>51</v>
      </c>
      <c r="J7" s="19" t="s">
        <v>52</v>
      </c>
      <c r="K7" s="10" t="s">
        <v>33</v>
      </c>
      <c r="L7" s="10">
        <v>81</v>
      </c>
      <c r="M7" s="17">
        <f t="shared" si="0"/>
        <v>0</v>
      </c>
      <c r="N7" s="10" t="s">
        <v>53</v>
      </c>
      <c r="O7" s="10" t="s">
        <v>54</v>
      </c>
      <c r="P7" s="10" t="s">
        <v>38</v>
      </c>
      <c r="Q7" s="10" t="s">
        <v>36</v>
      </c>
      <c r="R7" s="10" t="s">
        <v>36</v>
      </c>
      <c r="S7" s="10" t="s">
        <v>55</v>
      </c>
      <c r="T7" s="10" t="s">
        <v>38</v>
      </c>
      <c r="U7" s="10" t="s">
        <v>39</v>
      </c>
      <c r="V7" s="10"/>
    </row>
    <row r="8" ht="100.8" spans="1:22">
      <c r="A8" s="11">
        <v>4</v>
      </c>
      <c r="B8" s="10" t="s">
        <v>26</v>
      </c>
      <c r="C8" s="10" t="s">
        <v>56</v>
      </c>
      <c r="D8" s="10" t="s">
        <v>57</v>
      </c>
      <c r="E8" s="10" t="s">
        <v>58</v>
      </c>
      <c r="F8" s="10" t="s">
        <v>59</v>
      </c>
      <c r="G8" s="10" t="s">
        <v>60</v>
      </c>
      <c r="H8" s="10">
        <v>100</v>
      </c>
      <c r="I8" s="19" t="s">
        <v>61</v>
      </c>
      <c r="J8" s="19" t="s">
        <v>62</v>
      </c>
      <c r="K8" s="10" t="s">
        <v>33</v>
      </c>
      <c r="L8" s="10">
        <v>100</v>
      </c>
      <c r="M8" s="17">
        <f t="shared" si="0"/>
        <v>0</v>
      </c>
      <c r="N8" s="10" t="s">
        <v>63</v>
      </c>
      <c r="O8" s="10" t="s">
        <v>64</v>
      </c>
      <c r="P8" s="10" t="s">
        <v>36</v>
      </c>
      <c r="Q8" s="10" t="s">
        <v>36</v>
      </c>
      <c r="R8" s="10" t="s">
        <v>36</v>
      </c>
      <c r="S8" s="10" t="s">
        <v>65</v>
      </c>
      <c r="T8" s="10" t="s">
        <v>38</v>
      </c>
      <c r="U8" s="10" t="s">
        <v>39</v>
      </c>
      <c r="V8" s="10"/>
    </row>
    <row r="9" ht="115.2" spans="1:22">
      <c r="A9" s="11">
        <v>5</v>
      </c>
      <c r="B9" s="10" t="s">
        <v>26</v>
      </c>
      <c r="C9" s="10" t="s">
        <v>66</v>
      </c>
      <c r="D9" s="10" t="s">
        <v>67</v>
      </c>
      <c r="E9" s="10" t="s">
        <v>68</v>
      </c>
      <c r="F9" s="10" t="s">
        <v>59</v>
      </c>
      <c r="G9" s="10" t="s">
        <v>69</v>
      </c>
      <c r="H9" s="10">
        <v>100</v>
      </c>
      <c r="I9" s="19" t="s">
        <v>70</v>
      </c>
      <c r="J9" s="19" t="s">
        <v>71</v>
      </c>
      <c r="K9" s="10" t="s">
        <v>33</v>
      </c>
      <c r="L9" s="10">
        <v>100</v>
      </c>
      <c r="M9" s="17">
        <f t="shared" si="0"/>
        <v>0</v>
      </c>
      <c r="N9" s="10" t="s">
        <v>63</v>
      </c>
      <c r="O9" s="10" t="s">
        <v>72</v>
      </c>
      <c r="P9" s="10" t="s">
        <v>36</v>
      </c>
      <c r="Q9" s="10" t="s">
        <v>36</v>
      </c>
      <c r="R9" s="10" t="s">
        <v>36</v>
      </c>
      <c r="S9" s="10" t="s">
        <v>65</v>
      </c>
      <c r="T9" s="10" t="s">
        <v>38</v>
      </c>
      <c r="U9" s="10" t="s">
        <v>39</v>
      </c>
      <c r="V9" s="10"/>
    </row>
    <row r="10" ht="86.4" spans="1:22">
      <c r="A10" s="11">
        <v>6</v>
      </c>
      <c r="B10" s="10" t="s">
        <v>26</v>
      </c>
      <c r="C10" s="10" t="s">
        <v>73</v>
      </c>
      <c r="D10" s="10" t="s">
        <v>74</v>
      </c>
      <c r="E10" s="10" t="s">
        <v>75</v>
      </c>
      <c r="F10" s="10" t="s">
        <v>59</v>
      </c>
      <c r="G10" s="10" t="s">
        <v>76</v>
      </c>
      <c r="H10" s="10">
        <v>103</v>
      </c>
      <c r="I10" s="19" t="s">
        <v>77</v>
      </c>
      <c r="J10" s="19" t="s">
        <v>78</v>
      </c>
      <c r="K10" s="10" t="s">
        <v>33</v>
      </c>
      <c r="L10" s="10">
        <v>70</v>
      </c>
      <c r="M10" s="17">
        <f t="shared" si="0"/>
        <v>33</v>
      </c>
      <c r="N10" s="10" t="s">
        <v>79</v>
      </c>
      <c r="O10" s="10" t="s">
        <v>80</v>
      </c>
      <c r="P10" s="10" t="s">
        <v>36</v>
      </c>
      <c r="Q10" s="10" t="s">
        <v>36</v>
      </c>
      <c r="R10" s="10" t="s">
        <v>36</v>
      </c>
      <c r="S10" s="10" t="s">
        <v>46</v>
      </c>
      <c r="T10" s="10" t="s">
        <v>38</v>
      </c>
      <c r="U10" s="10" t="s">
        <v>39</v>
      </c>
      <c r="V10" s="10"/>
    </row>
    <row r="11" ht="129.6" spans="1:22">
      <c r="A11" s="11">
        <v>7</v>
      </c>
      <c r="B11" s="10" t="s">
        <v>26</v>
      </c>
      <c r="C11" s="10" t="s">
        <v>73</v>
      </c>
      <c r="D11" s="10" t="s">
        <v>81</v>
      </c>
      <c r="E11" s="10" t="s">
        <v>82</v>
      </c>
      <c r="F11" s="10" t="s">
        <v>59</v>
      </c>
      <c r="G11" s="10" t="s">
        <v>76</v>
      </c>
      <c r="H11" s="10">
        <v>655.94</v>
      </c>
      <c r="I11" s="19" t="s">
        <v>83</v>
      </c>
      <c r="J11" s="19" t="s">
        <v>84</v>
      </c>
      <c r="K11" s="10" t="s">
        <v>33</v>
      </c>
      <c r="L11" s="10">
        <v>650</v>
      </c>
      <c r="M11" s="17">
        <f t="shared" si="0"/>
        <v>5.94000000000005</v>
      </c>
      <c r="N11" s="10" t="s">
        <v>63</v>
      </c>
      <c r="O11" s="10" t="s">
        <v>85</v>
      </c>
      <c r="P11" s="10" t="s">
        <v>36</v>
      </c>
      <c r="Q11" s="10" t="s">
        <v>36</v>
      </c>
      <c r="R11" s="10" t="s">
        <v>36</v>
      </c>
      <c r="S11" s="10" t="s">
        <v>46</v>
      </c>
      <c r="T11" s="10" t="s">
        <v>38</v>
      </c>
      <c r="U11" s="10" t="s">
        <v>39</v>
      </c>
      <c r="V11" s="10"/>
    </row>
    <row r="12" ht="86.4" spans="1:22">
      <c r="A12" s="11">
        <v>8</v>
      </c>
      <c r="B12" s="10" t="s">
        <v>26</v>
      </c>
      <c r="C12" s="10" t="s">
        <v>27</v>
      </c>
      <c r="D12" s="10" t="s">
        <v>86</v>
      </c>
      <c r="E12" s="10" t="s">
        <v>87</v>
      </c>
      <c r="F12" s="10" t="s">
        <v>59</v>
      </c>
      <c r="G12" s="10" t="s">
        <v>88</v>
      </c>
      <c r="H12" s="10">
        <v>182.2</v>
      </c>
      <c r="I12" s="19" t="s">
        <v>89</v>
      </c>
      <c r="J12" s="19" t="s">
        <v>90</v>
      </c>
      <c r="K12" s="10" t="s">
        <v>33</v>
      </c>
      <c r="L12" s="10">
        <v>180</v>
      </c>
      <c r="M12" s="17">
        <f t="shared" si="0"/>
        <v>2.19999999999999</v>
      </c>
      <c r="N12" s="10" t="s">
        <v>34</v>
      </c>
      <c r="O12" s="10" t="s">
        <v>91</v>
      </c>
      <c r="P12" s="10" t="s">
        <v>36</v>
      </c>
      <c r="Q12" s="10" t="s">
        <v>36</v>
      </c>
      <c r="R12" s="10" t="s">
        <v>36</v>
      </c>
      <c r="S12" s="10" t="s">
        <v>46</v>
      </c>
      <c r="T12" s="10" t="s">
        <v>38</v>
      </c>
      <c r="U12" s="10" t="s">
        <v>39</v>
      </c>
      <c r="V12" s="10"/>
    </row>
    <row r="13" ht="57.6" spans="1:22">
      <c r="A13" s="11">
        <v>9</v>
      </c>
      <c r="B13" s="10" t="s">
        <v>26</v>
      </c>
      <c r="C13" s="10" t="s">
        <v>27</v>
      </c>
      <c r="D13" s="10" t="s">
        <v>86</v>
      </c>
      <c r="E13" s="10" t="s">
        <v>92</v>
      </c>
      <c r="F13" s="10" t="s">
        <v>59</v>
      </c>
      <c r="G13" s="10" t="s">
        <v>93</v>
      </c>
      <c r="H13" s="10">
        <v>150</v>
      </c>
      <c r="I13" s="19" t="s">
        <v>94</v>
      </c>
      <c r="J13" s="19" t="s">
        <v>95</v>
      </c>
      <c r="K13" s="10" t="s">
        <v>33</v>
      </c>
      <c r="L13" s="10">
        <v>150</v>
      </c>
      <c r="M13" s="17">
        <f t="shared" si="0"/>
        <v>0</v>
      </c>
      <c r="N13" s="10" t="s">
        <v>96</v>
      </c>
      <c r="O13" s="10" t="s">
        <v>97</v>
      </c>
      <c r="P13" s="10" t="s">
        <v>36</v>
      </c>
      <c r="Q13" s="10" t="s">
        <v>36</v>
      </c>
      <c r="R13" s="10" t="s">
        <v>36</v>
      </c>
      <c r="S13" s="10" t="s">
        <v>46</v>
      </c>
      <c r="T13" s="10" t="s">
        <v>38</v>
      </c>
      <c r="U13" s="10" t="s">
        <v>39</v>
      </c>
      <c r="V13" s="10"/>
    </row>
    <row r="14" ht="158.4" spans="1:22">
      <c r="A14" s="11">
        <v>10</v>
      </c>
      <c r="B14" s="10" t="s">
        <v>98</v>
      </c>
      <c r="C14" s="10" t="s">
        <v>66</v>
      </c>
      <c r="D14" s="10" t="s">
        <v>67</v>
      </c>
      <c r="E14" s="10" t="s">
        <v>99</v>
      </c>
      <c r="F14" s="10" t="s">
        <v>59</v>
      </c>
      <c r="G14" s="10" t="s">
        <v>60</v>
      </c>
      <c r="H14" s="10">
        <v>220</v>
      </c>
      <c r="I14" s="19" t="s">
        <v>100</v>
      </c>
      <c r="J14" s="19" t="s">
        <v>101</v>
      </c>
      <c r="K14" s="10" t="s">
        <v>33</v>
      </c>
      <c r="L14" s="10">
        <v>200</v>
      </c>
      <c r="M14" s="17">
        <f t="shared" si="0"/>
        <v>20</v>
      </c>
      <c r="N14" s="10" t="s">
        <v>102</v>
      </c>
      <c r="O14" s="10" t="s">
        <v>103</v>
      </c>
      <c r="P14" s="10" t="s">
        <v>36</v>
      </c>
      <c r="Q14" s="10" t="s">
        <v>36</v>
      </c>
      <c r="R14" s="10" t="s">
        <v>36</v>
      </c>
      <c r="S14" s="10" t="s">
        <v>46</v>
      </c>
      <c r="T14" s="10" t="s">
        <v>38</v>
      </c>
      <c r="U14" s="10" t="s">
        <v>39</v>
      </c>
      <c r="V14" s="10"/>
    </row>
    <row r="15" ht="144" spans="1:22">
      <c r="A15" s="11">
        <v>11</v>
      </c>
      <c r="B15" s="10" t="s">
        <v>98</v>
      </c>
      <c r="C15" s="10" t="s">
        <v>66</v>
      </c>
      <c r="D15" s="10" t="s">
        <v>67</v>
      </c>
      <c r="E15" s="10" t="s">
        <v>104</v>
      </c>
      <c r="F15" s="10" t="s">
        <v>59</v>
      </c>
      <c r="G15" s="10" t="s">
        <v>105</v>
      </c>
      <c r="H15" s="10">
        <v>24.12</v>
      </c>
      <c r="I15" s="19" t="s">
        <v>106</v>
      </c>
      <c r="J15" s="19" t="s">
        <v>107</v>
      </c>
      <c r="K15" s="10" t="s">
        <v>33</v>
      </c>
      <c r="L15" s="10">
        <v>24</v>
      </c>
      <c r="M15" s="17">
        <f t="shared" si="0"/>
        <v>0.120000000000001</v>
      </c>
      <c r="N15" s="10" t="s">
        <v>102</v>
      </c>
      <c r="O15" s="10" t="s">
        <v>108</v>
      </c>
      <c r="P15" s="10" t="s">
        <v>36</v>
      </c>
      <c r="Q15" s="10" t="s">
        <v>36</v>
      </c>
      <c r="R15" s="10" t="s">
        <v>36</v>
      </c>
      <c r="S15" s="10" t="s">
        <v>46</v>
      </c>
      <c r="T15" s="10" t="s">
        <v>38</v>
      </c>
      <c r="U15" s="10" t="s">
        <v>39</v>
      </c>
      <c r="V15" s="10"/>
    </row>
    <row r="16" ht="144" spans="1:22">
      <c r="A16" s="11">
        <v>12</v>
      </c>
      <c r="B16" s="10" t="s">
        <v>98</v>
      </c>
      <c r="C16" s="10" t="s">
        <v>66</v>
      </c>
      <c r="D16" s="10" t="s">
        <v>67</v>
      </c>
      <c r="E16" s="10" t="s">
        <v>109</v>
      </c>
      <c r="F16" s="10" t="s">
        <v>59</v>
      </c>
      <c r="G16" s="10" t="s">
        <v>105</v>
      </c>
      <c r="H16" s="10">
        <v>61.74</v>
      </c>
      <c r="I16" s="19" t="s">
        <v>110</v>
      </c>
      <c r="J16" s="19" t="s">
        <v>111</v>
      </c>
      <c r="K16" s="10" t="s">
        <v>33</v>
      </c>
      <c r="L16" s="10">
        <v>61</v>
      </c>
      <c r="M16" s="17">
        <f t="shared" si="0"/>
        <v>0.740000000000002</v>
      </c>
      <c r="N16" s="10" t="s">
        <v>102</v>
      </c>
      <c r="O16" s="10" t="s">
        <v>112</v>
      </c>
      <c r="P16" s="10" t="s">
        <v>36</v>
      </c>
      <c r="Q16" s="10" t="s">
        <v>36</v>
      </c>
      <c r="R16" s="10" t="s">
        <v>36</v>
      </c>
      <c r="S16" s="10" t="s">
        <v>46</v>
      </c>
      <c r="T16" s="10" t="s">
        <v>38</v>
      </c>
      <c r="U16" s="10" t="s">
        <v>39</v>
      </c>
      <c r="V16" s="10"/>
    </row>
    <row r="17" ht="115.2" spans="1:22">
      <c r="A17" s="11">
        <v>13</v>
      </c>
      <c r="B17" s="10" t="s">
        <v>98</v>
      </c>
      <c r="C17" s="10" t="s">
        <v>66</v>
      </c>
      <c r="D17" s="10" t="s">
        <v>67</v>
      </c>
      <c r="E17" s="10" t="s">
        <v>113</v>
      </c>
      <c r="F17" s="10" t="s">
        <v>59</v>
      </c>
      <c r="G17" s="10" t="s">
        <v>114</v>
      </c>
      <c r="H17" s="10">
        <v>59</v>
      </c>
      <c r="I17" s="19" t="s">
        <v>115</v>
      </c>
      <c r="J17" s="19" t="s">
        <v>116</v>
      </c>
      <c r="K17" s="10" t="s">
        <v>33</v>
      </c>
      <c r="L17" s="10">
        <v>59</v>
      </c>
      <c r="M17" s="17">
        <f t="shared" si="0"/>
        <v>0</v>
      </c>
      <c r="N17" s="10" t="s">
        <v>102</v>
      </c>
      <c r="O17" s="10" t="s">
        <v>117</v>
      </c>
      <c r="P17" s="10" t="s">
        <v>36</v>
      </c>
      <c r="Q17" s="10" t="s">
        <v>36</v>
      </c>
      <c r="R17" s="10" t="s">
        <v>36</v>
      </c>
      <c r="S17" s="10" t="s">
        <v>46</v>
      </c>
      <c r="T17" s="10" t="s">
        <v>38</v>
      </c>
      <c r="U17" s="10" t="s">
        <v>39</v>
      </c>
      <c r="V17" s="10"/>
    </row>
    <row r="18" ht="100.8" spans="1:22">
      <c r="A18" s="11">
        <v>14</v>
      </c>
      <c r="B18" s="10" t="s">
        <v>98</v>
      </c>
      <c r="C18" s="10" t="s">
        <v>66</v>
      </c>
      <c r="D18" s="10" t="s">
        <v>67</v>
      </c>
      <c r="E18" s="10" t="s">
        <v>118</v>
      </c>
      <c r="F18" s="10" t="s">
        <v>59</v>
      </c>
      <c r="G18" s="10" t="s">
        <v>114</v>
      </c>
      <c r="H18" s="10">
        <v>60</v>
      </c>
      <c r="I18" s="19" t="s">
        <v>119</v>
      </c>
      <c r="J18" s="19" t="s">
        <v>120</v>
      </c>
      <c r="K18" s="10" t="s">
        <v>33</v>
      </c>
      <c r="L18" s="10">
        <v>60</v>
      </c>
      <c r="M18" s="17">
        <f t="shared" si="0"/>
        <v>0</v>
      </c>
      <c r="N18" s="10" t="s">
        <v>102</v>
      </c>
      <c r="O18" s="10" t="s">
        <v>121</v>
      </c>
      <c r="P18" s="10" t="s">
        <v>36</v>
      </c>
      <c r="Q18" s="10" t="s">
        <v>36</v>
      </c>
      <c r="R18" s="10" t="s">
        <v>36</v>
      </c>
      <c r="S18" s="10" t="s">
        <v>46</v>
      </c>
      <c r="T18" s="10" t="s">
        <v>38</v>
      </c>
      <c r="U18" s="10" t="s">
        <v>39</v>
      </c>
      <c r="V18" s="10"/>
    </row>
    <row r="19" ht="259.2" spans="1:22">
      <c r="A19" s="11">
        <v>15</v>
      </c>
      <c r="B19" s="10" t="s">
        <v>26</v>
      </c>
      <c r="C19" s="10" t="s">
        <v>27</v>
      </c>
      <c r="D19" s="10" t="s">
        <v>122</v>
      </c>
      <c r="E19" s="10" t="s">
        <v>123</v>
      </c>
      <c r="F19" s="10" t="s">
        <v>124</v>
      </c>
      <c r="G19" s="10" t="s">
        <v>125</v>
      </c>
      <c r="H19" s="10">
        <v>654.4</v>
      </c>
      <c r="I19" s="19" t="s">
        <v>126</v>
      </c>
      <c r="J19" s="19" t="s">
        <v>127</v>
      </c>
      <c r="K19" s="10" t="s">
        <v>33</v>
      </c>
      <c r="L19" s="10">
        <v>200</v>
      </c>
      <c r="M19" s="17">
        <f t="shared" si="0"/>
        <v>454.4</v>
      </c>
      <c r="N19" s="10" t="s">
        <v>63</v>
      </c>
      <c r="O19" s="10" t="s">
        <v>128</v>
      </c>
      <c r="P19" s="10" t="s">
        <v>36</v>
      </c>
      <c r="Q19" s="10" t="s">
        <v>36</v>
      </c>
      <c r="R19" s="10" t="s">
        <v>36</v>
      </c>
      <c r="S19" s="10" t="s">
        <v>46</v>
      </c>
      <c r="T19" s="10" t="s">
        <v>38</v>
      </c>
      <c r="U19" s="10" t="s">
        <v>39</v>
      </c>
      <c r="V19" s="10"/>
    </row>
    <row r="20" ht="129.6" spans="1:22">
      <c r="A20" s="11">
        <v>16</v>
      </c>
      <c r="B20" s="10" t="s">
        <v>26</v>
      </c>
      <c r="C20" s="10" t="s">
        <v>27</v>
      </c>
      <c r="D20" s="10" t="s">
        <v>122</v>
      </c>
      <c r="E20" s="10" t="s">
        <v>129</v>
      </c>
      <c r="F20" s="10" t="s">
        <v>124</v>
      </c>
      <c r="G20" s="10" t="s">
        <v>130</v>
      </c>
      <c r="H20" s="10">
        <v>1168.7</v>
      </c>
      <c r="I20" s="19" t="s">
        <v>131</v>
      </c>
      <c r="J20" s="19" t="s">
        <v>132</v>
      </c>
      <c r="K20" s="10" t="s">
        <v>33</v>
      </c>
      <c r="L20" s="10">
        <v>200</v>
      </c>
      <c r="M20" s="17">
        <f t="shared" si="0"/>
        <v>968.7</v>
      </c>
      <c r="N20" s="10" t="s">
        <v>63</v>
      </c>
      <c r="O20" s="10" t="s">
        <v>133</v>
      </c>
      <c r="P20" s="10" t="s">
        <v>36</v>
      </c>
      <c r="Q20" s="10" t="s">
        <v>36</v>
      </c>
      <c r="R20" s="10" t="s">
        <v>36</v>
      </c>
      <c r="S20" s="10" t="s">
        <v>46</v>
      </c>
      <c r="T20" s="10" t="s">
        <v>38</v>
      </c>
      <c r="U20" s="10" t="s">
        <v>39</v>
      </c>
      <c r="V20" s="10"/>
    </row>
    <row r="21" ht="129.6" spans="1:22">
      <c r="A21" s="11">
        <v>17</v>
      </c>
      <c r="B21" s="10" t="s">
        <v>26</v>
      </c>
      <c r="C21" s="10" t="s">
        <v>27</v>
      </c>
      <c r="D21" s="10" t="s">
        <v>134</v>
      </c>
      <c r="E21" s="10" t="s">
        <v>135</v>
      </c>
      <c r="F21" s="10" t="s">
        <v>124</v>
      </c>
      <c r="G21" s="10" t="s">
        <v>136</v>
      </c>
      <c r="H21" s="10">
        <v>563.6</v>
      </c>
      <c r="I21" s="19" t="s">
        <v>137</v>
      </c>
      <c r="J21" s="19" t="s">
        <v>138</v>
      </c>
      <c r="K21" s="10" t="s">
        <v>33</v>
      </c>
      <c r="L21" s="10">
        <v>200</v>
      </c>
      <c r="M21" s="17">
        <f t="shared" si="0"/>
        <v>363.6</v>
      </c>
      <c r="N21" s="10" t="s">
        <v>63</v>
      </c>
      <c r="O21" s="10" t="s">
        <v>139</v>
      </c>
      <c r="P21" s="10" t="s">
        <v>36</v>
      </c>
      <c r="Q21" s="10" t="s">
        <v>36</v>
      </c>
      <c r="R21" s="10" t="s">
        <v>36</v>
      </c>
      <c r="S21" s="10" t="s">
        <v>46</v>
      </c>
      <c r="T21" s="10" t="s">
        <v>38</v>
      </c>
      <c r="U21" s="10" t="s">
        <v>39</v>
      </c>
      <c r="V21" s="10"/>
    </row>
    <row r="22" ht="99" customHeight="1" spans="1:22">
      <c r="A22" s="11">
        <v>18</v>
      </c>
      <c r="B22" s="10" t="s">
        <v>26</v>
      </c>
      <c r="C22" s="10" t="s">
        <v>27</v>
      </c>
      <c r="D22" s="10" t="s">
        <v>134</v>
      </c>
      <c r="E22" s="10" t="s">
        <v>140</v>
      </c>
      <c r="F22" s="10" t="s">
        <v>124</v>
      </c>
      <c r="G22" s="10" t="s">
        <v>141</v>
      </c>
      <c r="H22" s="10">
        <v>2864</v>
      </c>
      <c r="I22" s="19" t="s">
        <v>142</v>
      </c>
      <c r="J22" s="19" t="s">
        <v>143</v>
      </c>
      <c r="K22" s="10" t="s">
        <v>33</v>
      </c>
      <c r="L22" s="10">
        <v>200</v>
      </c>
      <c r="M22" s="17">
        <f t="shared" si="0"/>
        <v>2664</v>
      </c>
      <c r="N22" s="10" t="s">
        <v>63</v>
      </c>
      <c r="O22" s="10" t="s">
        <v>144</v>
      </c>
      <c r="P22" s="10" t="s">
        <v>36</v>
      </c>
      <c r="Q22" s="10" t="s">
        <v>36</v>
      </c>
      <c r="R22" s="10" t="s">
        <v>36</v>
      </c>
      <c r="S22" s="10" t="s">
        <v>46</v>
      </c>
      <c r="T22" s="10" t="s">
        <v>38</v>
      </c>
      <c r="U22" s="10" t="s">
        <v>39</v>
      </c>
      <c r="V22" s="10"/>
    </row>
    <row r="23" ht="115.2" spans="1:22">
      <c r="A23" s="11">
        <v>19</v>
      </c>
      <c r="B23" s="10" t="s">
        <v>26</v>
      </c>
      <c r="C23" s="10" t="s">
        <v>27</v>
      </c>
      <c r="D23" s="10" t="s">
        <v>145</v>
      </c>
      <c r="E23" s="10" t="s">
        <v>146</v>
      </c>
      <c r="F23" s="10" t="s">
        <v>124</v>
      </c>
      <c r="G23" s="10" t="s">
        <v>147</v>
      </c>
      <c r="H23" s="10">
        <v>771</v>
      </c>
      <c r="I23" s="19" t="s">
        <v>148</v>
      </c>
      <c r="J23" s="19" t="s">
        <v>149</v>
      </c>
      <c r="K23" s="10" t="s">
        <v>33</v>
      </c>
      <c r="L23" s="10">
        <v>200</v>
      </c>
      <c r="M23" s="17">
        <f t="shared" si="0"/>
        <v>571</v>
      </c>
      <c r="N23" s="10" t="s">
        <v>63</v>
      </c>
      <c r="O23" s="10" t="s">
        <v>150</v>
      </c>
      <c r="P23" s="10" t="s">
        <v>36</v>
      </c>
      <c r="Q23" s="10" t="s">
        <v>36</v>
      </c>
      <c r="R23" s="10" t="s">
        <v>36</v>
      </c>
      <c r="S23" s="10" t="s">
        <v>46</v>
      </c>
      <c r="T23" s="10" t="s">
        <v>38</v>
      </c>
      <c r="U23" s="10" t="s">
        <v>39</v>
      </c>
      <c r="V23" s="10"/>
    </row>
    <row r="24" ht="129.6" spans="1:22">
      <c r="A24" s="11">
        <v>20</v>
      </c>
      <c r="B24" s="10" t="s">
        <v>26</v>
      </c>
      <c r="C24" s="10" t="s">
        <v>27</v>
      </c>
      <c r="D24" s="10" t="s">
        <v>122</v>
      </c>
      <c r="E24" s="10" t="s">
        <v>151</v>
      </c>
      <c r="F24" s="10" t="s">
        <v>124</v>
      </c>
      <c r="G24" s="10" t="s">
        <v>141</v>
      </c>
      <c r="H24" s="10">
        <v>903</v>
      </c>
      <c r="I24" s="19" t="s">
        <v>152</v>
      </c>
      <c r="J24" s="19" t="s">
        <v>132</v>
      </c>
      <c r="K24" s="10" t="s">
        <v>33</v>
      </c>
      <c r="L24" s="10">
        <v>300</v>
      </c>
      <c r="M24" s="17">
        <f t="shared" si="0"/>
        <v>603</v>
      </c>
      <c r="N24" s="10" t="s">
        <v>63</v>
      </c>
      <c r="O24" s="10" t="s">
        <v>153</v>
      </c>
      <c r="P24" s="10" t="s">
        <v>36</v>
      </c>
      <c r="Q24" s="10" t="s">
        <v>36</v>
      </c>
      <c r="R24" s="10" t="s">
        <v>36</v>
      </c>
      <c r="S24" s="10" t="s">
        <v>46</v>
      </c>
      <c r="T24" s="10" t="s">
        <v>38</v>
      </c>
      <c r="U24" s="10" t="s">
        <v>39</v>
      </c>
      <c r="V24" s="10"/>
    </row>
    <row r="25" ht="153" customHeight="1" spans="1:22">
      <c r="A25" s="11">
        <v>21</v>
      </c>
      <c r="B25" s="10" t="s">
        <v>26</v>
      </c>
      <c r="C25" s="10" t="s">
        <v>73</v>
      </c>
      <c r="D25" s="10" t="s">
        <v>154</v>
      </c>
      <c r="E25" s="10" t="s">
        <v>155</v>
      </c>
      <c r="F25" s="10" t="s">
        <v>124</v>
      </c>
      <c r="G25" s="10" t="s">
        <v>156</v>
      </c>
      <c r="H25" s="10">
        <v>507.5</v>
      </c>
      <c r="I25" s="19" t="s">
        <v>157</v>
      </c>
      <c r="J25" s="19" t="s">
        <v>158</v>
      </c>
      <c r="K25" s="10" t="s">
        <v>33</v>
      </c>
      <c r="L25" s="10">
        <v>200</v>
      </c>
      <c r="M25" s="17">
        <f t="shared" si="0"/>
        <v>307.5</v>
      </c>
      <c r="N25" s="10" t="s">
        <v>63</v>
      </c>
      <c r="O25" s="10" t="s">
        <v>159</v>
      </c>
      <c r="P25" s="10" t="s">
        <v>36</v>
      </c>
      <c r="Q25" s="10" t="s">
        <v>36</v>
      </c>
      <c r="R25" s="10" t="s">
        <v>36</v>
      </c>
      <c r="S25" s="10" t="s">
        <v>160</v>
      </c>
      <c r="T25" s="10" t="s">
        <v>38</v>
      </c>
      <c r="U25" s="10" t="s">
        <v>39</v>
      </c>
      <c r="V25" s="10"/>
    </row>
    <row r="26" ht="100.8" spans="1:22">
      <c r="A26" s="11">
        <v>22</v>
      </c>
      <c r="B26" s="10" t="s">
        <v>98</v>
      </c>
      <c r="C26" s="10" t="s">
        <v>66</v>
      </c>
      <c r="D26" s="10" t="s">
        <v>67</v>
      </c>
      <c r="E26" s="10" t="s">
        <v>161</v>
      </c>
      <c r="F26" s="10" t="s">
        <v>124</v>
      </c>
      <c r="G26" s="10" t="s">
        <v>162</v>
      </c>
      <c r="H26" s="10">
        <v>70</v>
      </c>
      <c r="I26" s="19" t="s">
        <v>163</v>
      </c>
      <c r="J26" s="19" t="s">
        <v>164</v>
      </c>
      <c r="K26" s="10" t="s">
        <v>33</v>
      </c>
      <c r="L26" s="10">
        <v>70</v>
      </c>
      <c r="M26" s="17">
        <f t="shared" si="0"/>
        <v>0</v>
      </c>
      <c r="N26" s="10" t="s">
        <v>102</v>
      </c>
      <c r="O26" s="10" t="s">
        <v>165</v>
      </c>
      <c r="P26" s="10" t="s">
        <v>36</v>
      </c>
      <c r="Q26" s="10" t="s">
        <v>36</v>
      </c>
      <c r="R26" s="10" t="s">
        <v>36</v>
      </c>
      <c r="S26" s="10" t="s">
        <v>46</v>
      </c>
      <c r="T26" s="10" t="s">
        <v>38</v>
      </c>
      <c r="U26" s="10" t="s">
        <v>39</v>
      </c>
      <c r="V26" s="10"/>
    </row>
    <row r="27" ht="72" spans="1:22">
      <c r="A27" s="11">
        <v>23</v>
      </c>
      <c r="B27" s="10" t="s">
        <v>98</v>
      </c>
      <c r="C27" s="10" t="s">
        <v>66</v>
      </c>
      <c r="D27" s="10" t="s">
        <v>67</v>
      </c>
      <c r="E27" s="10" t="s">
        <v>166</v>
      </c>
      <c r="F27" s="10" t="s">
        <v>124</v>
      </c>
      <c r="G27" s="10" t="s">
        <v>167</v>
      </c>
      <c r="H27" s="10">
        <v>86.64</v>
      </c>
      <c r="I27" s="19" t="s">
        <v>168</v>
      </c>
      <c r="J27" s="19" t="s">
        <v>169</v>
      </c>
      <c r="K27" s="10" t="s">
        <v>33</v>
      </c>
      <c r="L27" s="10">
        <v>80</v>
      </c>
      <c r="M27" s="17">
        <f t="shared" si="0"/>
        <v>6.64</v>
      </c>
      <c r="N27" s="10" t="s">
        <v>102</v>
      </c>
      <c r="O27" s="10" t="s">
        <v>170</v>
      </c>
      <c r="P27" s="10" t="s">
        <v>36</v>
      </c>
      <c r="Q27" s="10" t="s">
        <v>36</v>
      </c>
      <c r="R27" s="10" t="s">
        <v>36</v>
      </c>
      <c r="S27" s="10" t="s">
        <v>46</v>
      </c>
      <c r="T27" s="10" t="s">
        <v>38</v>
      </c>
      <c r="U27" s="10" t="s">
        <v>39</v>
      </c>
      <c r="V27" s="10"/>
    </row>
    <row r="28" ht="72" spans="1:22">
      <c r="A28" s="11">
        <v>24</v>
      </c>
      <c r="B28" s="10" t="s">
        <v>98</v>
      </c>
      <c r="C28" s="10" t="s">
        <v>66</v>
      </c>
      <c r="D28" s="10" t="s">
        <v>67</v>
      </c>
      <c r="E28" s="10" t="s">
        <v>171</v>
      </c>
      <c r="F28" s="10" t="s">
        <v>124</v>
      </c>
      <c r="G28" s="10" t="s">
        <v>141</v>
      </c>
      <c r="H28" s="10">
        <v>48.33</v>
      </c>
      <c r="I28" s="19" t="s">
        <v>172</v>
      </c>
      <c r="J28" s="19" t="s">
        <v>169</v>
      </c>
      <c r="K28" s="10" t="s">
        <v>33</v>
      </c>
      <c r="L28" s="10">
        <v>48.33</v>
      </c>
      <c r="M28" s="17">
        <f t="shared" si="0"/>
        <v>0</v>
      </c>
      <c r="N28" s="10" t="s">
        <v>102</v>
      </c>
      <c r="O28" s="10" t="s">
        <v>173</v>
      </c>
      <c r="P28" s="10" t="s">
        <v>36</v>
      </c>
      <c r="Q28" s="10" t="s">
        <v>36</v>
      </c>
      <c r="R28" s="10" t="s">
        <v>36</v>
      </c>
      <c r="S28" s="10" t="s">
        <v>46</v>
      </c>
      <c r="T28" s="10" t="s">
        <v>38</v>
      </c>
      <c r="U28" s="10" t="s">
        <v>39</v>
      </c>
      <c r="V28" s="10"/>
    </row>
    <row r="29" ht="72" spans="1:22">
      <c r="A29" s="11">
        <v>25</v>
      </c>
      <c r="B29" s="10" t="s">
        <v>98</v>
      </c>
      <c r="C29" s="10" t="s">
        <v>66</v>
      </c>
      <c r="D29" s="10" t="s">
        <v>67</v>
      </c>
      <c r="E29" s="10" t="s">
        <v>174</v>
      </c>
      <c r="F29" s="10" t="s">
        <v>124</v>
      </c>
      <c r="G29" s="10" t="s">
        <v>136</v>
      </c>
      <c r="H29" s="10">
        <v>88</v>
      </c>
      <c r="I29" s="19" t="s">
        <v>175</v>
      </c>
      <c r="J29" s="19" t="s">
        <v>169</v>
      </c>
      <c r="K29" s="10" t="s">
        <v>33</v>
      </c>
      <c r="L29" s="10">
        <v>60</v>
      </c>
      <c r="M29" s="17">
        <f t="shared" si="0"/>
        <v>28</v>
      </c>
      <c r="N29" s="10" t="s">
        <v>102</v>
      </c>
      <c r="O29" s="10" t="s">
        <v>139</v>
      </c>
      <c r="P29" s="10" t="s">
        <v>36</v>
      </c>
      <c r="Q29" s="10" t="s">
        <v>36</v>
      </c>
      <c r="R29" s="10" t="s">
        <v>36</v>
      </c>
      <c r="S29" s="10" t="s">
        <v>46</v>
      </c>
      <c r="T29" s="10" t="s">
        <v>38</v>
      </c>
      <c r="U29" s="10" t="s">
        <v>39</v>
      </c>
      <c r="V29" s="10"/>
    </row>
    <row r="30" ht="72" spans="1:22">
      <c r="A30" s="11">
        <v>26</v>
      </c>
      <c r="B30" s="10" t="s">
        <v>98</v>
      </c>
      <c r="C30" s="10" t="s">
        <v>66</v>
      </c>
      <c r="D30" s="10" t="s">
        <v>67</v>
      </c>
      <c r="E30" s="10" t="s">
        <v>176</v>
      </c>
      <c r="F30" s="10" t="s">
        <v>124</v>
      </c>
      <c r="G30" s="10" t="s">
        <v>130</v>
      </c>
      <c r="H30" s="10">
        <v>90</v>
      </c>
      <c r="I30" s="19" t="s">
        <v>177</v>
      </c>
      <c r="J30" s="19" t="s">
        <v>169</v>
      </c>
      <c r="K30" s="10" t="s">
        <v>33</v>
      </c>
      <c r="L30" s="10">
        <v>90</v>
      </c>
      <c r="M30" s="17">
        <f t="shared" si="0"/>
        <v>0</v>
      </c>
      <c r="N30" s="10" t="s">
        <v>102</v>
      </c>
      <c r="O30" s="10" t="s">
        <v>178</v>
      </c>
      <c r="P30" s="10" t="s">
        <v>36</v>
      </c>
      <c r="Q30" s="10" t="s">
        <v>36</v>
      </c>
      <c r="R30" s="10" t="s">
        <v>36</v>
      </c>
      <c r="S30" s="10" t="s">
        <v>46</v>
      </c>
      <c r="T30" s="10" t="s">
        <v>38</v>
      </c>
      <c r="U30" s="10" t="s">
        <v>39</v>
      </c>
      <c r="V30" s="10"/>
    </row>
    <row r="31" ht="100.8" spans="1:22">
      <c r="A31" s="11">
        <v>27</v>
      </c>
      <c r="B31" s="10" t="s">
        <v>98</v>
      </c>
      <c r="C31" s="10" t="s">
        <v>66</v>
      </c>
      <c r="D31" s="10" t="s">
        <v>67</v>
      </c>
      <c r="E31" s="10" t="s">
        <v>179</v>
      </c>
      <c r="F31" s="10" t="s">
        <v>180</v>
      </c>
      <c r="G31" s="10" t="s">
        <v>181</v>
      </c>
      <c r="H31" s="10">
        <v>75</v>
      </c>
      <c r="I31" s="19" t="s">
        <v>182</v>
      </c>
      <c r="J31" s="19" t="s">
        <v>183</v>
      </c>
      <c r="K31" s="10" t="s">
        <v>33</v>
      </c>
      <c r="L31" s="10">
        <v>70</v>
      </c>
      <c r="M31" s="17">
        <f t="shared" si="0"/>
        <v>5</v>
      </c>
      <c r="N31" s="10" t="s">
        <v>102</v>
      </c>
      <c r="O31" s="10" t="s">
        <v>184</v>
      </c>
      <c r="P31" s="10" t="s">
        <v>36</v>
      </c>
      <c r="Q31" s="10" t="s">
        <v>36</v>
      </c>
      <c r="R31" s="10" t="s">
        <v>36</v>
      </c>
      <c r="S31" s="10" t="s">
        <v>46</v>
      </c>
      <c r="T31" s="10" t="s">
        <v>38</v>
      </c>
      <c r="U31" s="10" t="s">
        <v>39</v>
      </c>
      <c r="V31" s="10"/>
    </row>
    <row r="32" ht="72" spans="1:22">
      <c r="A32" s="11">
        <v>28</v>
      </c>
      <c r="B32" s="10" t="s">
        <v>98</v>
      </c>
      <c r="C32" s="10" t="s">
        <v>66</v>
      </c>
      <c r="D32" s="10" t="s">
        <v>67</v>
      </c>
      <c r="E32" s="10" t="s">
        <v>185</v>
      </c>
      <c r="F32" s="10" t="s">
        <v>180</v>
      </c>
      <c r="G32" s="10" t="s">
        <v>186</v>
      </c>
      <c r="H32" s="10">
        <v>70</v>
      </c>
      <c r="I32" s="19" t="s">
        <v>187</v>
      </c>
      <c r="J32" s="19" t="s">
        <v>188</v>
      </c>
      <c r="K32" s="10" t="s">
        <v>33</v>
      </c>
      <c r="L32" s="10">
        <v>65</v>
      </c>
      <c r="M32" s="17">
        <f t="shared" si="0"/>
        <v>5</v>
      </c>
      <c r="N32" s="10" t="s">
        <v>102</v>
      </c>
      <c r="O32" s="10" t="s">
        <v>189</v>
      </c>
      <c r="P32" s="10" t="s">
        <v>36</v>
      </c>
      <c r="Q32" s="10" t="s">
        <v>36</v>
      </c>
      <c r="R32" s="10" t="s">
        <v>36</v>
      </c>
      <c r="S32" s="10" t="s">
        <v>46</v>
      </c>
      <c r="T32" s="10" t="s">
        <v>38</v>
      </c>
      <c r="U32" s="10" t="s">
        <v>39</v>
      </c>
      <c r="V32" s="10"/>
    </row>
    <row r="33" ht="72" spans="1:22">
      <c r="A33" s="11">
        <v>29</v>
      </c>
      <c r="B33" s="10" t="s">
        <v>98</v>
      </c>
      <c r="C33" s="10" t="s">
        <v>66</v>
      </c>
      <c r="D33" s="10" t="s">
        <v>67</v>
      </c>
      <c r="E33" s="10" t="s">
        <v>190</v>
      </c>
      <c r="F33" s="10" t="s">
        <v>180</v>
      </c>
      <c r="G33" s="10" t="s">
        <v>186</v>
      </c>
      <c r="H33" s="10">
        <v>50</v>
      </c>
      <c r="I33" s="19" t="s">
        <v>191</v>
      </c>
      <c r="J33" s="19" t="s">
        <v>192</v>
      </c>
      <c r="K33" s="10" t="s">
        <v>33</v>
      </c>
      <c r="L33" s="10">
        <v>45</v>
      </c>
      <c r="M33" s="17">
        <f t="shared" si="0"/>
        <v>5</v>
      </c>
      <c r="N33" s="10" t="s">
        <v>102</v>
      </c>
      <c r="O33" s="10" t="s">
        <v>193</v>
      </c>
      <c r="P33" s="10" t="s">
        <v>36</v>
      </c>
      <c r="Q33" s="10" t="s">
        <v>36</v>
      </c>
      <c r="R33" s="10" t="s">
        <v>36</v>
      </c>
      <c r="S33" s="10" t="s">
        <v>46</v>
      </c>
      <c r="T33" s="10" t="s">
        <v>38</v>
      </c>
      <c r="U33" s="10" t="s">
        <v>39</v>
      </c>
      <c r="V33" s="10"/>
    </row>
    <row r="34" ht="72" spans="1:22">
      <c r="A34" s="11">
        <v>30</v>
      </c>
      <c r="B34" s="10" t="s">
        <v>98</v>
      </c>
      <c r="C34" s="10" t="s">
        <v>66</v>
      </c>
      <c r="D34" s="10" t="s">
        <v>67</v>
      </c>
      <c r="E34" s="10" t="s">
        <v>194</v>
      </c>
      <c r="F34" s="10" t="s">
        <v>180</v>
      </c>
      <c r="G34" s="10" t="s">
        <v>195</v>
      </c>
      <c r="H34" s="10">
        <v>36.12</v>
      </c>
      <c r="I34" s="19" t="s">
        <v>196</v>
      </c>
      <c r="J34" s="19" t="s">
        <v>197</v>
      </c>
      <c r="K34" s="10" t="s">
        <v>33</v>
      </c>
      <c r="L34" s="10">
        <v>36.12</v>
      </c>
      <c r="M34" s="17">
        <f t="shared" si="0"/>
        <v>0</v>
      </c>
      <c r="N34" s="10" t="s">
        <v>102</v>
      </c>
      <c r="O34" s="10" t="s">
        <v>198</v>
      </c>
      <c r="P34" s="10" t="s">
        <v>36</v>
      </c>
      <c r="Q34" s="10" t="s">
        <v>36</v>
      </c>
      <c r="R34" s="10" t="s">
        <v>36</v>
      </c>
      <c r="S34" s="10" t="s">
        <v>46</v>
      </c>
      <c r="T34" s="10" t="s">
        <v>38</v>
      </c>
      <c r="U34" s="10" t="s">
        <v>39</v>
      </c>
      <c r="V34" s="10"/>
    </row>
    <row r="35" ht="115.2" spans="1:22">
      <c r="A35" s="11">
        <v>31</v>
      </c>
      <c r="B35" s="10" t="s">
        <v>98</v>
      </c>
      <c r="C35" s="10" t="s">
        <v>66</v>
      </c>
      <c r="D35" s="10" t="s">
        <v>67</v>
      </c>
      <c r="E35" s="10" t="s">
        <v>199</v>
      </c>
      <c r="F35" s="10" t="s">
        <v>180</v>
      </c>
      <c r="G35" s="10" t="s">
        <v>200</v>
      </c>
      <c r="H35" s="10">
        <v>113.6</v>
      </c>
      <c r="I35" s="19" t="s">
        <v>201</v>
      </c>
      <c r="J35" s="19" t="s">
        <v>202</v>
      </c>
      <c r="K35" s="10" t="s">
        <v>33</v>
      </c>
      <c r="L35" s="10">
        <v>113.6</v>
      </c>
      <c r="M35" s="17">
        <f t="shared" si="0"/>
        <v>0</v>
      </c>
      <c r="N35" s="10" t="s">
        <v>102</v>
      </c>
      <c r="O35" s="10" t="s">
        <v>203</v>
      </c>
      <c r="P35" s="10" t="s">
        <v>36</v>
      </c>
      <c r="Q35" s="10" t="s">
        <v>36</v>
      </c>
      <c r="R35" s="10" t="s">
        <v>36</v>
      </c>
      <c r="S35" s="10" t="s">
        <v>46</v>
      </c>
      <c r="T35" s="10" t="s">
        <v>38</v>
      </c>
      <c r="U35" s="10" t="s">
        <v>39</v>
      </c>
      <c r="V35" s="10"/>
    </row>
    <row r="36" ht="144" spans="1:22">
      <c r="A36" s="11">
        <v>32</v>
      </c>
      <c r="B36" s="10" t="s">
        <v>26</v>
      </c>
      <c r="C36" s="10" t="s">
        <v>204</v>
      </c>
      <c r="D36" s="10" t="s">
        <v>205</v>
      </c>
      <c r="E36" s="10" t="s">
        <v>206</v>
      </c>
      <c r="F36" s="10" t="s">
        <v>207</v>
      </c>
      <c r="G36" s="10" t="s">
        <v>208</v>
      </c>
      <c r="H36" s="10" t="s">
        <v>209</v>
      </c>
      <c r="I36" s="19" t="s">
        <v>210</v>
      </c>
      <c r="J36" s="19" t="s">
        <v>211</v>
      </c>
      <c r="K36" s="10" t="s">
        <v>33</v>
      </c>
      <c r="L36" s="10">
        <v>380</v>
      </c>
      <c r="M36" s="17">
        <f t="shared" si="0"/>
        <v>1.80000000000001</v>
      </c>
      <c r="N36" s="10" t="s">
        <v>212</v>
      </c>
      <c r="O36" s="10" t="s">
        <v>170</v>
      </c>
      <c r="P36" s="10" t="s">
        <v>36</v>
      </c>
      <c r="Q36" s="10" t="s">
        <v>36</v>
      </c>
      <c r="R36" s="10" t="s">
        <v>36</v>
      </c>
      <c r="S36" s="10" t="s">
        <v>46</v>
      </c>
      <c r="T36" s="10" t="s">
        <v>38</v>
      </c>
      <c r="U36" s="10" t="s">
        <v>39</v>
      </c>
      <c r="V36" s="10"/>
    </row>
    <row r="37" ht="115.2" spans="1:22">
      <c r="A37" s="11">
        <v>33</v>
      </c>
      <c r="B37" s="10" t="s">
        <v>26</v>
      </c>
      <c r="C37" s="10" t="s">
        <v>73</v>
      </c>
      <c r="D37" s="10" t="s">
        <v>81</v>
      </c>
      <c r="E37" s="10" t="s">
        <v>213</v>
      </c>
      <c r="F37" s="10" t="s">
        <v>207</v>
      </c>
      <c r="G37" s="10" t="s">
        <v>214</v>
      </c>
      <c r="H37" s="10">
        <v>2560</v>
      </c>
      <c r="I37" s="19" t="s">
        <v>215</v>
      </c>
      <c r="J37" s="19" t="s">
        <v>216</v>
      </c>
      <c r="K37" s="10" t="s">
        <v>33</v>
      </c>
      <c r="L37" s="10">
        <v>1843.9</v>
      </c>
      <c r="M37" s="17">
        <f t="shared" si="0"/>
        <v>716.1</v>
      </c>
      <c r="N37" s="10" t="s">
        <v>217</v>
      </c>
      <c r="O37" s="10" t="s">
        <v>218</v>
      </c>
      <c r="P37" s="10" t="s">
        <v>36</v>
      </c>
      <c r="Q37" s="10" t="s">
        <v>36</v>
      </c>
      <c r="R37" s="10" t="s">
        <v>36</v>
      </c>
      <c r="S37" s="10" t="s">
        <v>160</v>
      </c>
      <c r="T37" s="10" t="s">
        <v>38</v>
      </c>
      <c r="U37" s="10" t="s">
        <v>39</v>
      </c>
      <c r="V37" s="10"/>
    </row>
    <row r="38" ht="187.2" spans="1:22">
      <c r="A38" s="11">
        <v>34</v>
      </c>
      <c r="B38" s="10" t="s">
        <v>26</v>
      </c>
      <c r="C38" s="10" t="s">
        <v>27</v>
      </c>
      <c r="D38" s="10" t="s">
        <v>134</v>
      </c>
      <c r="E38" s="10" t="s">
        <v>219</v>
      </c>
      <c r="F38" s="10" t="s">
        <v>207</v>
      </c>
      <c r="G38" s="10" t="s">
        <v>220</v>
      </c>
      <c r="H38" s="10">
        <v>324.8798</v>
      </c>
      <c r="I38" s="19" t="s">
        <v>221</v>
      </c>
      <c r="J38" s="19" t="s">
        <v>222</v>
      </c>
      <c r="K38" s="10" t="s">
        <v>33</v>
      </c>
      <c r="L38" s="10">
        <v>270</v>
      </c>
      <c r="M38" s="17">
        <f t="shared" ref="M38:M70" si="1">H38-L38</f>
        <v>54.8798</v>
      </c>
      <c r="N38" s="10" t="s">
        <v>63</v>
      </c>
      <c r="O38" s="10" t="s">
        <v>223</v>
      </c>
      <c r="P38" s="10" t="s">
        <v>36</v>
      </c>
      <c r="Q38" s="10" t="s">
        <v>36</v>
      </c>
      <c r="R38" s="10" t="s">
        <v>36</v>
      </c>
      <c r="S38" s="10" t="s">
        <v>46</v>
      </c>
      <c r="T38" s="10" t="s">
        <v>38</v>
      </c>
      <c r="U38" s="10" t="s">
        <v>39</v>
      </c>
      <c r="V38" s="10"/>
    </row>
    <row r="39" ht="158.4" spans="1:22">
      <c r="A39" s="11">
        <v>35</v>
      </c>
      <c r="B39" s="10" t="s">
        <v>26</v>
      </c>
      <c r="C39" s="10" t="s">
        <v>73</v>
      </c>
      <c r="D39" s="10" t="s">
        <v>154</v>
      </c>
      <c r="E39" s="10" t="s">
        <v>224</v>
      </c>
      <c r="F39" s="10" t="s">
        <v>207</v>
      </c>
      <c r="G39" s="10" t="s">
        <v>225</v>
      </c>
      <c r="H39" s="10">
        <v>158.6</v>
      </c>
      <c r="I39" s="19" t="s">
        <v>226</v>
      </c>
      <c r="J39" s="19" t="s">
        <v>227</v>
      </c>
      <c r="K39" s="10" t="s">
        <v>33</v>
      </c>
      <c r="L39" s="10">
        <v>150</v>
      </c>
      <c r="M39" s="17">
        <f t="shared" si="1"/>
        <v>8.59999999999999</v>
      </c>
      <c r="N39" s="10" t="s">
        <v>63</v>
      </c>
      <c r="O39" s="10" t="s">
        <v>228</v>
      </c>
      <c r="P39" s="10" t="s">
        <v>36</v>
      </c>
      <c r="Q39" s="10" t="s">
        <v>36</v>
      </c>
      <c r="R39" s="10" t="s">
        <v>36</v>
      </c>
      <c r="S39" s="10" t="s">
        <v>46</v>
      </c>
      <c r="T39" s="10" t="s">
        <v>38</v>
      </c>
      <c r="U39" s="10" t="s">
        <v>39</v>
      </c>
      <c r="V39" s="10"/>
    </row>
    <row r="40" ht="201.6" spans="1:22">
      <c r="A40" s="11">
        <v>36</v>
      </c>
      <c r="B40" s="10" t="s">
        <v>26</v>
      </c>
      <c r="C40" s="10" t="s">
        <v>27</v>
      </c>
      <c r="D40" s="10" t="s">
        <v>122</v>
      </c>
      <c r="E40" s="10" t="s">
        <v>229</v>
      </c>
      <c r="F40" s="10" t="s">
        <v>207</v>
      </c>
      <c r="G40" s="10" t="s">
        <v>230</v>
      </c>
      <c r="H40" s="10">
        <v>800</v>
      </c>
      <c r="I40" s="19" t="s">
        <v>231</v>
      </c>
      <c r="J40" s="19" t="s">
        <v>232</v>
      </c>
      <c r="K40" s="10" t="s">
        <v>33</v>
      </c>
      <c r="L40" s="10">
        <v>500</v>
      </c>
      <c r="M40" s="17">
        <f t="shared" si="1"/>
        <v>300</v>
      </c>
      <c r="N40" s="10" t="s">
        <v>63</v>
      </c>
      <c r="O40" s="10"/>
      <c r="P40" s="10" t="s">
        <v>36</v>
      </c>
      <c r="Q40" s="10" t="s">
        <v>36</v>
      </c>
      <c r="R40" s="10" t="s">
        <v>36</v>
      </c>
      <c r="S40" s="10" t="s">
        <v>46</v>
      </c>
      <c r="T40" s="10" t="s">
        <v>38</v>
      </c>
      <c r="U40" s="10" t="s">
        <v>39</v>
      </c>
      <c r="V40" s="10"/>
    </row>
    <row r="41" ht="86.4" spans="1:22">
      <c r="A41" s="11">
        <v>37</v>
      </c>
      <c r="B41" s="10" t="s">
        <v>98</v>
      </c>
      <c r="C41" s="10" t="s">
        <v>233</v>
      </c>
      <c r="D41" s="10" t="s">
        <v>234</v>
      </c>
      <c r="E41" s="10" t="s">
        <v>235</v>
      </c>
      <c r="F41" s="10" t="s">
        <v>207</v>
      </c>
      <c r="G41" s="10" t="s">
        <v>230</v>
      </c>
      <c r="H41" s="10">
        <v>76</v>
      </c>
      <c r="I41" s="19" t="s">
        <v>236</v>
      </c>
      <c r="J41" s="19" t="s">
        <v>237</v>
      </c>
      <c r="K41" s="10" t="s">
        <v>33</v>
      </c>
      <c r="L41" s="10">
        <v>40</v>
      </c>
      <c r="M41" s="17">
        <f t="shared" si="1"/>
        <v>36</v>
      </c>
      <c r="N41" s="10" t="s">
        <v>102</v>
      </c>
      <c r="O41" s="10" t="s">
        <v>238</v>
      </c>
      <c r="P41" s="10" t="s">
        <v>36</v>
      </c>
      <c r="Q41" s="10" t="s">
        <v>36</v>
      </c>
      <c r="R41" s="10" t="s">
        <v>36</v>
      </c>
      <c r="S41" s="10" t="s">
        <v>46</v>
      </c>
      <c r="T41" s="10" t="s">
        <v>38</v>
      </c>
      <c r="U41" s="10" t="s">
        <v>39</v>
      </c>
      <c r="V41" s="10"/>
    </row>
    <row r="42" ht="244.8" spans="1:22">
      <c r="A42" s="11">
        <v>38</v>
      </c>
      <c r="B42" s="10" t="s">
        <v>98</v>
      </c>
      <c r="C42" s="10" t="s">
        <v>66</v>
      </c>
      <c r="D42" s="10" t="s">
        <v>239</v>
      </c>
      <c r="E42" s="10" t="s">
        <v>240</v>
      </c>
      <c r="F42" s="10" t="s">
        <v>207</v>
      </c>
      <c r="G42" s="10" t="s">
        <v>241</v>
      </c>
      <c r="H42" s="10">
        <v>50.825</v>
      </c>
      <c r="I42" s="19" t="s">
        <v>242</v>
      </c>
      <c r="J42" s="19" t="s">
        <v>243</v>
      </c>
      <c r="K42" s="10" t="s">
        <v>33</v>
      </c>
      <c r="L42" s="10">
        <v>50</v>
      </c>
      <c r="M42" s="17">
        <f t="shared" si="1"/>
        <v>0.825000000000003</v>
      </c>
      <c r="N42" s="10" t="s">
        <v>102</v>
      </c>
      <c r="O42" s="10" t="s">
        <v>244</v>
      </c>
      <c r="P42" s="10" t="s">
        <v>36</v>
      </c>
      <c r="Q42" s="10" t="s">
        <v>36</v>
      </c>
      <c r="R42" s="10" t="s">
        <v>36</v>
      </c>
      <c r="S42" s="10" t="s">
        <v>46</v>
      </c>
      <c r="T42" s="10" t="s">
        <v>38</v>
      </c>
      <c r="U42" s="10" t="s">
        <v>39</v>
      </c>
      <c r="V42" s="10"/>
    </row>
    <row r="43" ht="57.6" spans="1:22">
      <c r="A43" s="11">
        <v>39</v>
      </c>
      <c r="B43" s="10" t="s">
        <v>98</v>
      </c>
      <c r="C43" s="10" t="s">
        <v>66</v>
      </c>
      <c r="D43" s="10" t="s">
        <v>239</v>
      </c>
      <c r="E43" s="10" t="s">
        <v>245</v>
      </c>
      <c r="F43" s="10" t="s">
        <v>207</v>
      </c>
      <c r="G43" s="10" t="s">
        <v>246</v>
      </c>
      <c r="H43" s="10">
        <v>69.75</v>
      </c>
      <c r="I43" s="19" t="s">
        <v>247</v>
      </c>
      <c r="J43" s="19" t="s">
        <v>243</v>
      </c>
      <c r="K43" s="10" t="s">
        <v>33</v>
      </c>
      <c r="L43" s="10">
        <v>65</v>
      </c>
      <c r="M43" s="17">
        <f t="shared" si="1"/>
        <v>4.75</v>
      </c>
      <c r="N43" s="10" t="s">
        <v>102</v>
      </c>
      <c r="O43" s="10" t="s">
        <v>248</v>
      </c>
      <c r="P43" s="10" t="s">
        <v>36</v>
      </c>
      <c r="Q43" s="10" t="s">
        <v>36</v>
      </c>
      <c r="R43" s="10" t="s">
        <v>36</v>
      </c>
      <c r="S43" s="10" t="s">
        <v>46</v>
      </c>
      <c r="T43" s="10" t="s">
        <v>38</v>
      </c>
      <c r="U43" s="10" t="s">
        <v>39</v>
      </c>
      <c r="V43" s="10"/>
    </row>
    <row r="44" ht="100.8" spans="1:22">
      <c r="A44" s="11">
        <v>40</v>
      </c>
      <c r="B44" s="10" t="s">
        <v>26</v>
      </c>
      <c r="C44" s="10" t="s">
        <v>73</v>
      </c>
      <c r="D44" s="10" t="s">
        <v>249</v>
      </c>
      <c r="E44" s="10" t="s">
        <v>250</v>
      </c>
      <c r="F44" s="10" t="s">
        <v>251</v>
      </c>
      <c r="G44" s="10" t="s">
        <v>252</v>
      </c>
      <c r="H44" s="10" t="s">
        <v>253</v>
      </c>
      <c r="I44" s="19" t="s">
        <v>254</v>
      </c>
      <c r="J44" s="19" t="s">
        <v>255</v>
      </c>
      <c r="K44" s="10" t="s">
        <v>33</v>
      </c>
      <c r="L44" s="10">
        <v>628.5</v>
      </c>
      <c r="M44" s="17">
        <f t="shared" si="1"/>
        <v>0</v>
      </c>
      <c r="N44" s="10" t="s">
        <v>256</v>
      </c>
      <c r="O44" s="10" t="s">
        <v>257</v>
      </c>
      <c r="P44" s="10" t="s">
        <v>36</v>
      </c>
      <c r="Q44" s="10" t="s">
        <v>36</v>
      </c>
      <c r="R44" s="10" t="s">
        <v>36</v>
      </c>
      <c r="S44" s="10" t="s">
        <v>46</v>
      </c>
      <c r="T44" s="10" t="s">
        <v>38</v>
      </c>
      <c r="U44" s="10" t="s">
        <v>39</v>
      </c>
      <c r="V44" s="10"/>
    </row>
    <row r="45" ht="144" spans="1:22">
      <c r="A45" s="11">
        <v>41</v>
      </c>
      <c r="B45" s="10" t="s">
        <v>26</v>
      </c>
      <c r="C45" s="10" t="s">
        <v>204</v>
      </c>
      <c r="D45" s="10" t="s">
        <v>258</v>
      </c>
      <c r="E45" s="10" t="s">
        <v>259</v>
      </c>
      <c r="F45" s="10" t="s">
        <v>251</v>
      </c>
      <c r="G45" s="12" t="s">
        <v>260</v>
      </c>
      <c r="H45" s="10" t="s">
        <v>261</v>
      </c>
      <c r="I45" s="19" t="s">
        <v>262</v>
      </c>
      <c r="J45" s="19" t="s">
        <v>263</v>
      </c>
      <c r="K45" s="10" t="s">
        <v>33</v>
      </c>
      <c r="L45" s="10">
        <v>1885</v>
      </c>
      <c r="M45" s="17">
        <f t="shared" si="1"/>
        <v>0</v>
      </c>
      <c r="N45" s="10" t="s">
        <v>264</v>
      </c>
      <c r="O45" s="10" t="s">
        <v>265</v>
      </c>
      <c r="P45" s="10" t="s">
        <v>36</v>
      </c>
      <c r="Q45" s="10" t="s">
        <v>36</v>
      </c>
      <c r="R45" s="10" t="s">
        <v>36</v>
      </c>
      <c r="S45" s="10" t="s">
        <v>46</v>
      </c>
      <c r="T45" s="10" t="s">
        <v>38</v>
      </c>
      <c r="U45" s="10" t="s">
        <v>39</v>
      </c>
      <c r="V45" s="10"/>
    </row>
    <row r="46" ht="72" spans="1:22">
      <c r="A46" s="11">
        <v>42</v>
      </c>
      <c r="B46" s="10" t="s">
        <v>98</v>
      </c>
      <c r="C46" s="10" t="s">
        <v>66</v>
      </c>
      <c r="D46" s="10" t="s">
        <v>67</v>
      </c>
      <c r="E46" s="10" t="s">
        <v>266</v>
      </c>
      <c r="F46" s="10" t="s">
        <v>251</v>
      </c>
      <c r="G46" s="10" t="s">
        <v>267</v>
      </c>
      <c r="H46" s="10">
        <v>42.3</v>
      </c>
      <c r="I46" s="19" t="s">
        <v>268</v>
      </c>
      <c r="J46" s="19" t="s">
        <v>269</v>
      </c>
      <c r="K46" s="10" t="s">
        <v>33</v>
      </c>
      <c r="L46" s="10">
        <v>40</v>
      </c>
      <c r="M46" s="17">
        <f t="shared" si="1"/>
        <v>2.3</v>
      </c>
      <c r="N46" s="10" t="s">
        <v>102</v>
      </c>
      <c r="O46" s="10" t="s">
        <v>270</v>
      </c>
      <c r="P46" s="10" t="s">
        <v>36</v>
      </c>
      <c r="Q46" s="10" t="s">
        <v>36</v>
      </c>
      <c r="R46" s="10" t="s">
        <v>36</v>
      </c>
      <c r="S46" s="10" t="s">
        <v>46</v>
      </c>
      <c r="T46" s="10" t="s">
        <v>38</v>
      </c>
      <c r="U46" s="10" t="s">
        <v>39</v>
      </c>
      <c r="V46" s="10"/>
    </row>
    <row r="47" ht="109" customHeight="1" spans="1:22">
      <c r="A47" s="11">
        <v>43</v>
      </c>
      <c r="B47" s="10" t="s">
        <v>98</v>
      </c>
      <c r="C47" s="10" t="s">
        <v>66</v>
      </c>
      <c r="D47" s="10" t="s">
        <v>67</v>
      </c>
      <c r="E47" s="10" t="s">
        <v>271</v>
      </c>
      <c r="F47" s="10" t="s">
        <v>251</v>
      </c>
      <c r="G47" s="10" t="s">
        <v>272</v>
      </c>
      <c r="H47" s="10">
        <v>37.27</v>
      </c>
      <c r="I47" s="19" t="s">
        <v>273</v>
      </c>
      <c r="J47" s="19" t="s">
        <v>269</v>
      </c>
      <c r="K47" s="10" t="s">
        <v>33</v>
      </c>
      <c r="L47" s="10">
        <v>36</v>
      </c>
      <c r="M47" s="17">
        <f t="shared" si="1"/>
        <v>1.27</v>
      </c>
      <c r="N47" s="10" t="s">
        <v>102</v>
      </c>
      <c r="O47" s="10" t="s">
        <v>274</v>
      </c>
      <c r="P47" s="10" t="s">
        <v>36</v>
      </c>
      <c r="Q47" s="10" t="s">
        <v>36</v>
      </c>
      <c r="R47" s="10" t="s">
        <v>36</v>
      </c>
      <c r="S47" s="10" t="s">
        <v>46</v>
      </c>
      <c r="T47" s="10" t="s">
        <v>38</v>
      </c>
      <c r="U47" s="10" t="s">
        <v>39</v>
      </c>
      <c r="V47" s="10"/>
    </row>
    <row r="48" ht="72" spans="1:22">
      <c r="A48" s="11">
        <v>44</v>
      </c>
      <c r="B48" s="10" t="s">
        <v>98</v>
      </c>
      <c r="C48" s="10" t="s">
        <v>66</v>
      </c>
      <c r="D48" s="10" t="s">
        <v>67</v>
      </c>
      <c r="E48" s="10" t="s">
        <v>275</v>
      </c>
      <c r="F48" s="10" t="s">
        <v>251</v>
      </c>
      <c r="G48" s="10" t="s">
        <v>276</v>
      </c>
      <c r="H48" s="10">
        <v>73.62</v>
      </c>
      <c r="I48" s="19" t="s">
        <v>277</v>
      </c>
      <c r="J48" s="19" t="s">
        <v>269</v>
      </c>
      <c r="K48" s="10" t="s">
        <v>33</v>
      </c>
      <c r="L48" s="10">
        <v>70</v>
      </c>
      <c r="M48" s="17">
        <f t="shared" si="1"/>
        <v>3.62</v>
      </c>
      <c r="N48" s="10" t="s">
        <v>102</v>
      </c>
      <c r="O48" s="10" t="s">
        <v>278</v>
      </c>
      <c r="P48" s="10" t="s">
        <v>36</v>
      </c>
      <c r="Q48" s="10" t="s">
        <v>36</v>
      </c>
      <c r="R48" s="10" t="s">
        <v>36</v>
      </c>
      <c r="S48" s="10" t="s">
        <v>46</v>
      </c>
      <c r="T48" s="10" t="s">
        <v>38</v>
      </c>
      <c r="U48" s="10" t="s">
        <v>39</v>
      </c>
      <c r="V48" s="10"/>
    </row>
    <row r="49" ht="172.8" spans="1:22">
      <c r="A49" s="11">
        <v>45</v>
      </c>
      <c r="B49" s="10" t="s">
        <v>26</v>
      </c>
      <c r="C49" s="10" t="s">
        <v>27</v>
      </c>
      <c r="D49" s="10" t="s">
        <v>86</v>
      </c>
      <c r="E49" s="10" t="s">
        <v>279</v>
      </c>
      <c r="F49" s="10" t="s">
        <v>280</v>
      </c>
      <c r="G49" s="10" t="s">
        <v>281</v>
      </c>
      <c r="H49" s="10">
        <v>60</v>
      </c>
      <c r="I49" s="19" t="s">
        <v>282</v>
      </c>
      <c r="J49" s="19" t="s">
        <v>283</v>
      </c>
      <c r="K49" s="10" t="s">
        <v>33</v>
      </c>
      <c r="L49" s="10">
        <v>60</v>
      </c>
      <c r="M49" s="17">
        <f t="shared" si="1"/>
        <v>0</v>
      </c>
      <c r="N49" s="10" t="s">
        <v>63</v>
      </c>
      <c r="O49" s="10" t="s">
        <v>284</v>
      </c>
      <c r="P49" s="10" t="s">
        <v>36</v>
      </c>
      <c r="Q49" s="10" t="s">
        <v>36</v>
      </c>
      <c r="R49" s="10" t="s">
        <v>36</v>
      </c>
      <c r="S49" s="10" t="s">
        <v>46</v>
      </c>
      <c r="T49" s="10" t="s">
        <v>38</v>
      </c>
      <c r="U49" s="10" t="s">
        <v>39</v>
      </c>
      <c r="V49" s="10"/>
    </row>
    <row r="50" ht="129.6" spans="1:22">
      <c r="A50" s="11">
        <v>46</v>
      </c>
      <c r="B50" s="10" t="s">
        <v>26</v>
      </c>
      <c r="C50" s="10" t="s">
        <v>73</v>
      </c>
      <c r="D50" s="10" t="s">
        <v>74</v>
      </c>
      <c r="E50" s="10" t="s">
        <v>285</v>
      </c>
      <c r="F50" s="10" t="s">
        <v>280</v>
      </c>
      <c r="G50" s="10" t="s">
        <v>286</v>
      </c>
      <c r="H50" s="10">
        <v>42</v>
      </c>
      <c r="I50" s="19" t="s">
        <v>287</v>
      </c>
      <c r="J50" s="19" t="s">
        <v>288</v>
      </c>
      <c r="K50" s="10" t="s">
        <v>33</v>
      </c>
      <c r="L50" s="10">
        <v>40</v>
      </c>
      <c r="M50" s="17">
        <f t="shared" si="1"/>
        <v>2</v>
      </c>
      <c r="N50" s="10" t="s">
        <v>63</v>
      </c>
      <c r="O50" s="10" t="s">
        <v>289</v>
      </c>
      <c r="P50" s="10" t="s">
        <v>36</v>
      </c>
      <c r="Q50" s="10" t="s">
        <v>36</v>
      </c>
      <c r="R50" s="10" t="s">
        <v>36</v>
      </c>
      <c r="S50" s="10" t="s">
        <v>46</v>
      </c>
      <c r="T50" s="10" t="s">
        <v>38</v>
      </c>
      <c r="U50" s="10" t="s">
        <v>39</v>
      </c>
      <c r="V50" s="10"/>
    </row>
    <row r="51" ht="345.6" spans="1:22">
      <c r="A51" s="11">
        <v>47</v>
      </c>
      <c r="B51" s="10" t="s">
        <v>26</v>
      </c>
      <c r="C51" s="10" t="s">
        <v>27</v>
      </c>
      <c r="D51" s="10" t="s">
        <v>86</v>
      </c>
      <c r="E51" s="10" t="s">
        <v>290</v>
      </c>
      <c r="F51" s="10" t="s">
        <v>280</v>
      </c>
      <c r="G51" s="10" t="s">
        <v>291</v>
      </c>
      <c r="H51" s="10">
        <v>77.4</v>
      </c>
      <c r="I51" s="19" t="s">
        <v>292</v>
      </c>
      <c r="J51" s="19" t="s">
        <v>293</v>
      </c>
      <c r="K51" s="10" t="s">
        <v>33</v>
      </c>
      <c r="L51" s="10">
        <v>65.8</v>
      </c>
      <c r="M51" s="17">
        <f t="shared" si="1"/>
        <v>11.6</v>
      </c>
      <c r="N51" s="10" t="s">
        <v>264</v>
      </c>
      <c r="O51" s="10" t="s">
        <v>294</v>
      </c>
      <c r="P51" s="10" t="s">
        <v>36</v>
      </c>
      <c r="Q51" s="10" t="s">
        <v>36</v>
      </c>
      <c r="R51" s="10" t="s">
        <v>36</v>
      </c>
      <c r="S51" s="10" t="s">
        <v>46</v>
      </c>
      <c r="T51" s="10" t="s">
        <v>38</v>
      </c>
      <c r="U51" s="10" t="s">
        <v>39</v>
      </c>
      <c r="V51" s="10"/>
    </row>
    <row r="52" ht="345.6" spans="1:22">
      <c r="A52" s="11">
        <v>48</v>
      </c>
      <c r="B52" s="10" t="s">
        <v>26</v>
      </c>
      <c r="C52" s="10" t="s">
        <v>27</v>
      </c>
      <c r="D52" s="10" t="s">
        <v>86</v>
      </c>
      <c r="E52" s="10" t="s">
        <v>295</v>
      </c>
      <c r="F52" s="10" t="s">
        <v>280</v>
      </c>
      <c r="G52" s="10" t="s">
        <v>296</v>
      </c>
      <c r="H52" s="10">
        <v>608.9</v>
      </c>
      <c r="I52" s="19" t="s">
        <v>297</v>
      </c>
      <c r="J52" s="19" t="s">
        <v>298</v>
      </c>
      <c r="K52" s="10" t="s">
        <v>33</v>
      </c>
      <c r="L52" s="10">
        <v>600</v>
      </c>
      <c r="M52" s="17">
        <f t="shared" si="1"/>
        <v>8.89999999999998</v>
      </c>
      <c r="N52" s="10" t="s">
        <v>63</v>
      </c>
      <c r="O52" s="10" t="s">
        <v>117</v>
      </c>
      <c r="P52" s="10" t="s">
        <v>36</v>
      </c>
      <c r="Q52" s="10" t="s">
        <v>36</v>
      </c>
      <c r="R52" s="10" t="s">
        <v>36</v>
      </c>
      <c r="S52" s="10" t="s">
        <v>46</v>
      </c>
      <c r="T52" s="10" t="s">
        <v>38</v>
      </c>
      <c r="U52" s="10" t="s">
        <v>39</v>
      </c>
      <c r="V52" s="10"/>
    </row>
    <row r="53" ht="230.4" spans="1:22">
      <c r="A53" s="11">
        <v>49</v>
      </c>
      <c r="B53" s="10" t="s">
        <v>26</v>
      </c>
      <c r="C53" s="10" t="s">
        <v>27</v>
      </c>
      <c r="D53" s="10" t="s">
        <v>134</v>
      </c>
      <c r="E53" s="10" t="s">
        <v>299</v>
      </c>
      <c r="F53" s="10" t="s">
        <v>280</v>
      </c>
      <c r="G53" s="10" t="s">
        <v>300</v>
      </c>
      <c r="H53" s="10">
        <v>88.76</v>
      </c>
      <c r="I53" s="19" t="s">
        <v>301</v>
      </c>
      <c r="J53" s="19" t="s">
        <v>302</v>
      </c>
      <c r="K53" s="10" t="s">
        <v>33</v>
      </c>
      <c r="L53" s="10">
        <v>84.76</v>
      </c>
      <c r="M53" s="17">
        <f t="shared" si="1"/>
        <v>4</v>
      </c>
      <c r="N53" s="10" t="s">
        <v>217</v>
      </c>
      <c r="O53" s="10" t="s">
        <v>303</v>
      </c>
      <c r="P53" s="10" t="s">
        <v>36</v>
      </c>
      <c r="Q53" s="10" t="s">
        <v>36</v>
      </c>
      <c r="R53" s="10" t="s">
        <v>36</v>
      </c>
      <c r="S53" s="10" t="s">
        <v>46</v>
      </c>
      <c r="T53" s="10" t="s">
        <v>38</v>
      </c>
      <c r="U53" s="10" t="s">
        <v>39</v>
      </c>
      <c r="V53" s="10"/>
    </row>
    <row r="54" ht="72" spans="1:22">
      <c r="A54" s="11">
        <v>50</v>
      </c>
      <c r="B54" s="10" t="s">
        <v>26</v>
      </c>
      <c r="C54" s="10" t="s">
        <v>27</v>
      </c>
      <c r="D54" s="10" t="s">
        <v>134</v>
      </c>
      <c r="E54" s="10" t="s">
        <v>304</v>
      </c>
      <c r="F54" s="10" t="s">
        <v>280</v>
      </c>
      <c r="G54" s="10" t="s">
        <v>305</v>
      </c>
      <c r="H54" s="10">
        <v>37</v>
      </c>
      <c r="I54" s="19" t="s">
        <v>306</v>
      </c>
      <c r="J54" s="19" t="s">
        <v>307</v>
      </c>
      <c r="K54" s="10" t="s">
        <v>33</v>
      </c>
      <c r="L54" s="10">
        <v>35.8</v>
      </c>
      <c r="M54" s="17">
        <f t="shared" si="1"/>
        <v>1.2</v>
      </c>
      <c r="N54" s="10" t="s">
        <v>63</v>
      </c>
      <c r="O54" s="10" t="s">
        <v>308</v>
      </c>
      <c r="P54" s="10" t="s">
        <v>36</v>
      </c>
      <c r="Q54" s="10" t="s">
        <v>36</v>
      </c>
      <c r="R54" s="10" t="s">
        <v>36</v>
      </c>
      <c r="S54" s="10" t="s">
        <v>46</v>
      </c>
      <c r="T54" s="10" t="s">
        <v>38</v>
      </c>
      <c r="U54" s="10" t="s">
        <v>39</v>
      </c>
      <c r="V54" s="10"/>
    </row>
    <row r="55" ht="129.6" spans="1:22">
      <c r="A55" s="11">
        <v>51</v>
      </c>
      <c r="B55" s="10" t="s">
        <v>26</v>
      </c>
      <c r="C55" s="10" t="s">
        <v>73</v>
      </c>
      <c r="D55" s="10" t="s">
        <v>154</v>
      </c>
      <c r="E55" s="10" t="s">
        <v>309</v>
      </c>
      <c r="F55" s="10" t="s">
        <v>280</v>
      </c>
      <c r="G55" s="10" t="s">
        <v>310</v>
      </c>
      <c r="H55" s="10">
        <v>80</v>
      </c>
      <c r="I55" s="19" t="s">
        <v>311</v>
      </c>
      <c r="J55" s="19" t="s">
        <v>312</v>
      </c>
      <c r="K55" s="10" t="s">
        <v>33</v>
      </c>
      <c r="L55" s="10">
        <v>70</v>
      </c>
      <c r="M55" s="17">
        <f t="shared" si="1"/>
        <v>10</v>
      </c>
      <c r="N55" s="10" t="s">
        <v>63</v>
      </c>
      <c r="O55" s="10" t="s">
        <v>313</v>
      </c>
      <c r="P55" s="10" t="s">
        <v>36</v>
      </c>
      <c r="Q55" s="10" t="s">
        <v>36</v>
      </c>
      <c r="R55" s="10" t="s">
        <v>36</v>
      </c>
      <c r="S55" s="10" t="s">
        <v>46</v>
      </c>
      <c r="T55" s="10" t="s">
        <v>38</v>
      </c>
      <c r="U55" s="10" t="s">
        <v>39</v>
      </c>
      <c r="V55" s="10"/>
    </row>
    <row r="56" ht="86.4" spans="1:22">
      <c r="A56" s="11">
        <v>52</v>
      </c>
      <c r="B56" s="10" t="s">
        <v>26</v>
      </c>
      <c r="C56" s="10" t="s">
        <v>27</v>
      </c>
      <c r="D56" s="10" t="s">
        <v>134</v>
      </c>
      <c r="E56" s="10" t="s">
        <v>314</v>
      </c>
      <c r="F56" s="10" t="s">
        <v>280</v>
      </c>
      <c r="G56" s="10" t="s">
        <v>305</v>
      </c>
      <c r="H56" s="10">
        <v>110.5</v>
      </c>
      <c r="I56" s="19" t="s">
        <v>315</v>
      </c>
      <c r="J56" s="19" t="s">
        <v>316</v>
      </c>
      <c r="K56" s="10" t="s">
        <v>33</v>
      </c>
      <c r="L56" s="10">
        <v>100</v>
      </c>
      <c r="M56" s="17">
        <f t="shared" si="1"/>
        <v>10.5</v>
      </c>
      <c r="N56" s="10" t="s">
        <v>63</v>
      </c>
      <c r="O56" s="10" t="s">
        <v>317</v>
      </c>
      <c r="P56" s="10" t="s">
        <v>36</v>
      </c>
      <c r="Q56" s="10" t="s">
        <v>36</v>
      </c>
      <c r="R56" s="10" t="s">
        <v>36</v>
      </c>
      <c r="S56" s="10" t="s">
        <v>46</v>
      </c>
      <c r="T56" s="10" t="s">
        <v>38</v>
      </c>
      <c r="U56" s="10" t="s">
        <v>39</v>
      </c>
      <c r="V56" s="10"/>
    </row>
    <row r="57" ht="86.4" spans="1:22">
      <c r="A57" s="11">
        <v>53</v>
      </c>
      <c r="B57" s="10" t="s">
        <v>26</v>
      </c>
      <c r="C57" s="10" t="s">
        <v>73</v>
      </c>
      <c r="D57" s="10" t="s">
        <v>74</v>
      </c>
      <c r="E57" s="10" t="s">
        <v>318</v>
      </c>
      <c r="F57" s="10" t="s">
        <v>280</v>
      </c>
      <c r="G57" s="10" t="s">
        <v>281</v>
      </c>
      <c r="H57" s="10">
        <v>238.2</v>
      </c>
      <c r="I57" s="19" t="s">
        <v>319</v>
      </c>
      <c r="J57" s="19" t="s">
        <v>320</v>
      </c>
      <c r="K57" s="10" t="s">
        <v>33</v>
      </c>
      <c r="L57" s="10">
        <v>100</v>
      </c>
      <c r="M57" s="17">
        <f t="shared" si="1"/>
        <v>138.2</v>
      </c>
      <c r="N57" s="10" t="s">
        <v>63</v>
      </c>
      <c r="O57" s="10" t="s">
        <v>321</v>
      </c>
      <c r="P57" s="10" t="s">
        <v>36</v>
      </c>
      <c r="Q57" s="10" t="s">
        <v>36</v>
      </c>
      <c r="R57" s="10" t="s">
        <v>36</v>
      </c>
      <c r="S57" s="10" t="s">
        <v>46</v>
      </c>
      <c r="T57" s="10" t="s">
        <v>38</v>
      </c>
      <c r="U57" s="10" t="s">
        <v>39</v>
      </c>
      <c r="V57" s="10"/>
    </row>
    <row r="58" ht="129.6" spans="1:22">
      <c r="A58" s="11">
        <v>54</v>
      </c>
      <c r="B58" s="10" t="s">
        <v>26</v>
      </c>
      <c r="C58" s="10" t="s">
        <v>27</v>
      </c>
      <c r="D58" s="10" t="s">
        <v>134</v>
      </c>
      <c r="E58" s="10" t="s">
        <v>322</v>
      </c>
      <c r="F58" s="10" t="s">
        <v>280</v>
      </c>
      <c r="G58" s="10" t="s">
        <v>323</v>
      </c>
      <c r="H58" s="10">
        <v>190</v>
      </c>
      <c r="I58" s="19" t="s">
        <v>324</v>
      </c>
      <c r="J58" s="19" t="s">
        <v>325</v>
      </c>
      <c r="K58" s="10" t="s">
        <v>33</v>
      </c>
      <c r="L58" s="10">
        <v>180</v>
      </c>
      <c r="M58" s="17">
        <f t="shared" si="1"/>
        <v>10</v>
      </c>
      <c r="N58" s="10" t="s">
        <v>63</v>
      </c>
      <c r="O58" s="10" t="s">
        <v>326</v>
      </c>
      <c r="P58" s="10" t="s">
        <v>36</v>
      </c>
      <c r="Q58" s="10" t="s">
        <v>36</v>
      </c>
      <c r="R58" s="10" t="s">
        <v>36</v>
      </c>
      <c r="S58" s="10" t="s">
        <v>46</v>
      </c>
      <c r="T58" s="10" t="s">
        <v>38</v>
      </c>
      <c r="U58" s="10" t="s">
        <v>39</v>
      </c>
      <c r="V58" s="10"/>
    </row>
    <row r="59" ht="201.6" spans="1:22">
      <c r="A59" s="11">
        <v>55</v>
      </c>
      <c r="B59" s="10" t="s">
        <v>26</v>
      </c>
      <c r="C59" s="10" t="s">
        <v>204</v>
      </c>
      <c r="D59" s="10" t="s">
        <v>258</v>
      </c>
      <c r="E59" s="10" t="s">
        <v>327</v>
      </c>
      <c r="F59" s="10" t="s">
        <v>280</v>
      </c>
      <c r="G59" s="10" t="s">
        <v>323</v>
      </c>
      <c r="H59" s="10">
        <v>134.8</v>
      </c>
      <c r="I59" s="19" t="s">
        <v>328</v>
      </c>
      <c r="J59" s="19" t="s">
        <v>329</v>
      </c>
      <c r="K59" s="10" t="s">
        <v>33</v>
      </c>
      <c r="L59" s="10">
        <v>130</v>
      </c>
      <c r="M59" s="17">
        <f t="shared" si="1"/>
        <v>4.80000000000001</v>
      </c>
      <c r="N59" s="10" t="s">
        <v>34</v>
      </c>
      <c r="O59" s="10" t="s">
        <v>330</v>
      </c>
      <c r="P59" s="10" t="s">
        <v>36</v>
      </c>
      <c r="Q59" s="10" t="s">
        <v>36</v>
      </c>
      <c r="R59" s="10" t="s">
        <v>36</v>
      </c>
      <c r="S59" s="10" t="s">
        <v>46</v>
      </c>
      <c r="T59" s="10" t="s">
        <v>38</v>
      </c>
      <c r="U59" s="10" t="s">
        <v>39</v>
      </c>
      <c r="V59" s="10"/>
    </row>
    <row r="60" ht="172.8" spans="1:22">
      <c r="A60" s="11">
        <v>56</v>
      </c>
      <c r="B60" s="10" t="s">
        <v>26</v>
      </c>
      <c r="C60" s="10" t="s">
        <v>204</v>
      </c>
      <c r="D60" s="10" t="s">
        <v>258</v>
      </c>
      <c r="E60" s="10" t="s">
        <v>331</v>
      </c>
      <c r="F60" s="10" t="s">
        <v>280</v>
      </c>
      <c r="G60" s="10" t="s">
        <v>332</v>
      </c>
      <c r="H60" s="10">
        <v>311</v>
      </c>
      <c r="I60" s="19" t="s">
        <v>333</v>
      </c>
      <c r="J60" s="19" t="s">
        <v>334</v>
      </c>
      <c r="K60" s="10" t="s">
        <v>33</v>
      </c>
      <c r="L60" s="10">
        <v>128.5</v>
      </c>
      <c r="M60" s="17">
        <f t="shared" si="1"/>
        <v>182.5</v>
      </c>
      <c r="N60" s="10" t="s">
        <v>34</v>
      </c>
      <c r="O60" s="10" t="s">
        <v>335</v>
      </c>
      <c r="P60" s="10" t="s">
        <v>36</v>
      </c>
      <c r="Q60" s="10" t="s">
        <v>36</v>
      </c>
      <c r="R60" s="10" t="s">
        <v>36</v>
      </c>
      <c r="S60" s="10" t="s">
        <v>46</v>
      </c>
      <c r="T60" s="10" t="s">
        <v>38</v>
      </c>
      <c r="U60" s="10" t="s">
        <v>39</v>
      </c>
      <c r="V60" s="10"/>
    </row>
    <row r="61" ht="169" customHeight="1" spans="1:22">
      <c r="A61" s="11">
        <v>57</v>
      </c>
      <c r="B61" s="10" t="s">
        <v>98</v>
      </c>
      <c r="C61" s="10" t="s">
        <v>66</v>
      </c>
      <c r="D61" s="10" t="s">
        <v>67</v>
      </c>
      <c r="E61" s="10" t="s">
        <v>336</v>
      </c>
      <c r="F61" s="10" t="s">
        <v>280</v>
      </c>
      <c r="G61" s="10" t="s">
        <v>286</v>
      </c>
      <c r="H61" s="10" t="s">
        <v>337</v>
      </c>
      <c r="I61" s="19" t="s">
        <v>338</v>
      </c>
      <c r="J61" s="19" t="s">
        <v>339</v>
      </c>
      <c r="K61" s="10" t="s">
        <v>33</v>
      </c>
      <c r="L61" s="10">
        <v>50</v>
      </c>
      <c r="M61" s="17">
        <f t="shared" si="1"/>
        <v>10</v>
      </c>
      <c r="N61" s="10" t="s">
        <v>102</v>
      </c>
      <c r="O61" s="10" t="s">
        <v>340</v>
      </c>
      <c r="P61" s="10" t="s">
        <v>36</v>
      </c>
      <c r="Q61" s="10" t="s">
        <v>36</v>
      </c>
      <c r="R61" s="10" t="s">
        <v>36</v>
      </c>
      <c r="S61" s="10" t="s">
        <v>46</v>
      </c>
      <c r="T61" s="10" t="s">
        <v>38</v>
      </c>
      <c r="U61" s="10" t="s">
        <v>39</v>
      </c>
      <c r="V61" s="10"/>
    </row>
    <row r="62" ht="172.8" spans="1:22">
      <c r="A62" s="11">
        <v>58</v>
      </c>
      <c r="B62" s="10" t="s">
        <v>98</v>
      </c>
      <c r="C62" s="10" t="s">
        <v>66</v>
      </c>
      <c r="D62" s="10" t="s">
        <v>67</v>
      </c>
      <c r="E62" s="10" t="s">
        <v>341</v>
      </c>
      <c r="F62" s="10" t="s">
        <v>280</v>
      </c>
      <c r="G62" s="10" t="s">
        <v>323</v>
      </c>
      <c r="H62" s="10" t="s">
        <v>342</v>
      </c>
      <c r="I62" s="19" t="s">
        <v>343</v>
      </c>
      <c r="J62" s="19" t="s">
        <v>339</v>
      </c>
      <c r="K62" s="10" t="s">
        <v>33</v>
      </c>
      <c r="L62" s="10">
        <v>40</v>
      </c>
      <c r="M62" s="17">
        <f t="shared" si="1"/>
        <v>6</v>
      </c>
      <c r="N62" s="10" t="s">
        <v>102</v>
      </c>
      <c r="O62" s="10" t="s">
        <v>340</v>
      </c>
      <c r="P62" s="10" t="s">
        <v>36</v>
      </c>
      <c r="Q62" s="10" t="s">
        <v>36</v>
      </c>
      <c r="R62" s="10" t="s">
        <v>36</v>
      </c>
      <c r="S62" s="10" t="s">
        <v>46</v>
      </c>
      <c r="T62" s="10" t="s">
        <v>38</v>
      </c>
      <c r="U62" s="10" t="s">
        <v>39</v>
      </c>
      <c r="V62" s="10"/>
    </row>
    <row r="63" ht="164" customHeight="1" spans="1:22">
      <c r="A63" s="11">
        <v>59</v>
      </c>
      <c r="B63" s="10" t="s">
        <v>98</v>
      </c>
      <c r="C63" s="10" t="s">
        <v>66</v>
      </c>
      <c r="D63" s="10" t="s">
        <v>67</v>
      </c>
      <c r="E63" s="10" t="s">
        <v>344</v>
      </c>
      <c r="F63" s="10" t="s">
        <v>280</v>
      </c>
      <c r="G63" s="10" t="s">
        <v>345</v>
      </c>
      <c r="H63" s="10">
        <v>27.72</v>
      </c>
      <c r="I63" s="19" t="s">
        <v>346</v>
      </c>
      <c r="J63" s="19" t="s">
        <v>339</v>
      </c>
      <c r="K63" s="10" t="s">
        <v>33</v>
      </c>
      <c r="L63" s="10">
        <v>25</v>
      </c>
      <c r="M63" s="17">
        <f t="shared" si="1"/>
        <v>2.72</v>
      </c>
      <c r="N63" s="10" t="s">
        <v>102</v>
      </c>
      <c r="O63" s="10" t="s">
        <v>340</v>
      </c>
      <c r="P63" s="10" t="s">
        <v>36</v>
      </c>
      <c r="Q63" s="10" t="s">
        <v>36</v>
      </c>
      <c r="R63" s="10" t="s">
        <v>36</v>
      </c>
      <c r="S63" s="10" t="s">
        <v>46</v>
      </c>
      <c r="T63" s="10" t="s">
        <v>38</v>
      </c>
      <c r="U63" s="10" t="s">
        <v>39</v>
      </c>
      <c r="V63" s="10"/>
    </row>
    <row r="64" ht="172.8" spans="1:22">
      <c r="A64" s="11">
        <v>60</v>
      </c>
      <c r="B64" s="10" t="s">
        <v>26</v>
      </c>
      <c r="C64" s="10" t="s">
        <v>73</v>
      </c>
      <c r="D64" s="10" t="s">
        <v>154</v>
      </c>
      <c r="E64" s="10" t="s">
        <v>347</v>
      </c>
      <c r="F64" s="10" t="s">
        <v>280</v>
      </c>
      <c r="G64" s="10" t="s">
        <v>348</v>
      </c>
      <c r="H64" s="10" t="s">
        <v>45</v>
      </c>
      <c r="I64" s="19" t="s">
        <v>349</v>
      </c>
      <c r="J64" s="19" t="s">
        <v>350</v>
      </c>
      <c r="K64" s="10" t="s">
        <v>33</v>
      </c>
      <c r="L64" s="10">
        <v>110</v>
      </c>
      <c r="M64" s="17">
        <f t="shared" si="1"/>
        <v>0</v>
      </c>
      <c r="N64" s="10" t="s">
        <v>63</v>
      </c>
      <c r="O64" s="10" t="s">
        <v>351</v>
      </c>
      <c r="P64" s="10" t="s">
        <v>36</v>
      </c>
      <c r="Q64" s="10" t="s">
        <v>36</v>
      </c>
      <c r="R64" s="10" t="s">
        <v>36</v>
      </c>
      <c r="S64" s="10" t="s">
        <v>46</v>
      </c>
      <c r="T64" s="10" t="s">
        <v>38</v>
      </c>
      <c r="U64" s="10" t="s">
        <v>39</v>
      </c>
      <c r="V64" s="10"/>
    </row>
    <row r="65" ht="172.8" spans="1:22">
      <c r="A65" s="11">
        <v>61</v>
      </c>
      <c r="B65" s="10" t="s">
        <v>26</v>
      </c>
      <c r="C65" s="10" t="s">
        <v>27</v>
      </c>
      <c r="D65" s="10" t="s">
        <v>122</v>
      </c>
      <c r="E65" s="10" t="s">
        <v>352</v>
      </c>
      <c r="F65" s="10" t="s">
        <v>353</v>
      </c>
      <c r="G65" s="10" t="s">
        <v>354</v>
      </c>
      <c r="H65" s="10">
        <v>420</v>
      </c>
      <c r="I65" s="19" t="s">
        <v>355</v>
      </c>
      <c r="J65" s="19" t="s">
        <v>356</v>
      </c>
      <c r="K65" s="10" t="s">
        <v>33</v>
      </c>
      <c r="L65" s="10">
        <v>360</v>
      </c>
      <c r="M65" s="17">
        <f t="shared" si="1"/>
        <v>60</v>
      </c>
      <c r="N65" s="10" t="s">
        <v>79</v>
      </c>
      <c r="O65" s="10" t="s">
        <v>357</v>
      </c>
      <c r="P65" s="10" t="s">
        <v>36</v>
      </c>
      <c r="Q65" s="10" t="s">
        <v>36</v>
      </c>
      <c r="R65" s="10" t="s">
        <v>36</v>
      </c>
      <c r="S65" s="10" t="s">
        <v>65</v>
      </c>
      <c r="T65" s="10" t="s">
        <v>38</v>
      </c>
      <c r="U65" s="10" t="s">
        <v>39</v>
      </c>
      <c r="V65" s="10"/>
    </row>
    <row r="66" ht="201.6" spans="1:22">
      <c r="A66" s="11">
        <v>62</v>
      </c>
      <c r="B66" s="10" t="s">
        <v>98</v>
      </c>
      <c r="C66" s="10" t="s">
        <v>66</v>
      </c>
      <c r="D66" s="10" t="s">
        <v>67</v>
      </c>
      <c r="E66" s="10" t="s">
        <v>358</v>
      </c>
      <c r="F66" s="10" t="s">
        <v>353</v>
      </c>
      <c r="G66" s="10" t="s">
        <v>359</v>
      </c>
      <c r="H66" s="10">
        <v>30</v>
      </c>
      <c r="I66" s="19" t="s">
        <v>360</v>
      </c>
      <c r="J66" s="19" t="s">
        <v>361</v>
      </c>
      <c r="K66" s="10" t="s">
        <v>33</v>
      </c>
      <c r="L66" s="10">
        <v>30</v>
      </c>
      <c r="M66" s="17">
        <f t="shared" si="1"/>
        <v>0</v>
      </c>
      <c r="N66" s="10" t="s">
        <v>102</v>
      </c>
      <c r="O66" s="10" t="s">
        <v>362</v>
      </c>
      <c r="P66" s="10" t="s">
        <v>36</v>
      </c>
      <c r="Q66" s="10" t="s">
        <v>36</v>
      </c>
      <c r="R66" s="10" t="s">
        <v>36</v>
      </c>
      <c r="S66" s="10" t="s">
        <v>46</v>
      </c>
      <c r="T66" s="10" t="s">
        <v>38</v>
      </c>
      <c r="U66" s="10" t="s">
        <v>39</v>
      </c>
      <c r="V66" s="10"/>
    </row>
    <row r="67" ht="56" customHeight="1" spans="1:22">
      <c r="A67" s="11">
        <v>63</v>
      </c>
      <c r="B67" s="10" t="s">
        <v>98</v>
      </c>
      <c r="C67" s="10" t="s">
        <v>66</v>
      </c>
      <c r="D67" s="10" t="s">
        <v>239</v>
      </c>
      <c r="E67" s="10" t="s">
        <v>363</v>
      </c>
      <c r="F67" s="10" t="s">
        <v>364</v>
      </c>
      <c r="G67" s="10" t="s">
        <v>365</v>
      </c>
      <c r="H67" s="10">
        <v>47.05</v>
      </c>
      <c r="I67" s="19" t="s">
        <v>366</v>
      </c>
      <c r="J67" s="19" t="s">
        <v>367</v>
      </c>
      <c r="K67" s="10" t="s">
        <v>33</v>
      </c>
      <c r="L67" s="10">
        <v>45</v>
      </c>
      <c r="M67" s="17">
        <f t="shared" si="1"/>
        <v>2.05</v>
      </c>
      <c r="N67" s="10" t="s">
        <v>102</v>
      </c>
      <c r="O67" s="10" t="s">
        <v>368</v>
      </c>
      <c r="P67" s="10" t="s">
        <v>36</v>
      </c>
      <c r="Q67" s="10" t="s">
        <v>36</v>
      </c>
      <c r="R67" s="10" t="s">
        <v>36</v>
      </c>
      <c r="S67" s="10" t="s">
        <v>46</v>
      </c>
      <c r="T67" s="10" t="s">
        <v>38</v>
      </c>
      <c r="U67" s="10" t="s">
        <v>39</v>
      </c>
      <c r="V67" s="10"/>
    </row>
    <row r="68" ht="72" spans="1:22">
      <c r="A68" s="11">
        <v>64</v>
      </c>
      <c r="B68" s="10" t="s">
        <v>98</v>
      </c>
      <c r="C68" s="10" t="s">
        <v>66</v>
      </c>
      <c r="D68" s="10" t="s">
        <v>67</v>
      </c>
      <c r="E68" s="10" t="s">
        <v>369</v>
      </c>
      <c r="F68" s="10" t="s">
        <v>364</v>
      </c>
      <c r="G68" s="10" t="s">
        <v>370</v>
      </c>
      <c r="H68" s="10">
        <v>49.37</v>
      </c>
      <c r="I68" s="19" t="s">
        <v>371</v>
      </c>
      <c r="J68" s="19" t="s">
        <v>269</v>
      </c>
      <c r="K68" s="10" t="s">
        <v>33</v>
      </c>
      <c r="L68" s="10">
        <v>45</v>
      </c>
      <c r="M68" s="17">
        <f t="shared" si="1"/>
        <v>4.37</v>
      </c>
      <c r="N68" s="10" t="s">
        <v>102</v>
      </c>
      <c r="O68" s="10" t="s">
        <v>372</v>
      </c>
      <c r="P68" s="10" t="s">
        <v>36</v>
      </c>
      <c r="Q68" s="10" t="s">
        <v>36</v>
      </c>
      <c r="R68" s="10" t="s">
        <v>36</v>
      </c>
      <c r="S68" s="10" t="s">
        <v>46</v>
      </c>
      <c r="T68" s="10" t="s">
        <v>38</v>
      </c>
      <c r="U68" s="10" t="s">
        <v>39</v>
      </c>
      <c r="V68" s="10"/>
    </row>
    <row r="69" ht="72" spans="1:22">
      <c r="A69" s="11">
        <v>65</v>
      </c>
      <c r="B69" s="10" t="s">
        <v>98</v>
      </c>
      <c r="C69" s="10" t="s">
        <v>66</v>
      </c>
      <c r="D69" s="10" t="s">
        <v>67</v>
      </c>
      <c r="E69" s="10" t="s">
        <v>373</v>
      </c>
      <c r="F69" s="10" t="s">
        <v>364</v>
      </c>
      <c r="G69" s="10" t="s">
        <v>374</v>
      </c>
      <c r="H69" s="10">
        <v>18.05</v>
      </c>
      <c r="I69" s="19" t="s">
        <v>375</v>
      </c>
      <c r="J69" s="19" t="s">
        <v>269</v>
      </c>
      <c r="K69" s="10" t="s">
        <v>33</v>
      </c>
      <c r="L69" s="10">
        <v>15</v>
      </c>
      <c r="M69" s="17">
        <f t="shared" si="1"/>
        <v>3.05</v>
      </c>
      <c r="N69" s="10" t="s">
        <v>102</v>
      </c>
      <c r="O69" s="10" t="s">
        <v>376</v>
      </c>
      <c r="P69" s="10" t="s">
        <v>36</v>
      </c>
      <c r="Q69" s="10" t="s">
        <v>36</v>
      </c>
      <c r="R69" s="10" t="s">
        <v>36</v>
      </c>
      <c r="S69" s="10" t="s">
        <v>46</v>
      </c>
      <c r="T69" s="10" t="s">
        <v>38</v>
      </c>
      <c r="U69" s="10" t="s">
        <v>39</v>
      </c>
      <c r="V69" s="10"/>
    </row>
    <row r="70" ht="43.2" spans="1:22">
      <c r="A70" s="11">
        <v>66</v>
      </c>
      <c r="B70" s="10" t="s">
        <v>98</v>
      </c>
      <c r="C70" s="10" t="s">
        <v>66</v>
      </c>
      <c r="D70" s="10" t="s">
        <v>239</v>
      </c>
      <c r="E70" s="10" t="s">
        <v>377</v>
      </c>
      <c r="F70" s="10" t="s">
        <v>364</v>
      </c>
      <c r="G70" s="10" t="s">
        <v>378</v>
      </c>
      <c r="H70" s="10">
        <v>55</v>
      </c>
      <c r="I70" s="19" t="s">
        <v>379</v>
      </c>
      <c r="J70" s="19" t="s">
        <v>367</v>
      </c>
      <c r="K70" s="10" t="s">
        <v>33</v>
      </c>
      <c r="L70" s="10">
        <v>50</v>
      </c>
      <c r="M70" s="17">
        <f t="shared" si="1"/>
        <v>5</v>
      </c>
      <c r="N70" s="10" t="s">
        <v>380</v>
      </c>
      <c r="O70" s="10" t="s">
        <v>381</v>
      </c>
      <c r="P70" s="10" t="s">
        <v>36</v>
      </c>
      <c r="Q70" s="10" t="s">
        <v>36</v>
      </c>
      <c r="R70" s="10" t="s">
        <v>36</v>
      </c>
      <c r="S70" s="10" t="s">
        <v>46</v>
      </c>
      <c r="T70" s="10" t="s">
        <v>38</v>
      </c>
      <c r="U70" s="10" t="s">
        <v>39</v>
      </c>
      <c r="V70" s="10"/>
    </row>
    <row r="71" ht="35" customHeight="1" spans="1:22">
      <c r="A71" s="23" t="s">
        <v>382</v>
      </c>
      <c r="B71" s="23"/>
      <c r="C71" s="23"/>
      <c r="D71" s="23"/>
      <c r="E71" s="23" t="s">
        <v>383</v>
      </c>
      <c r="F71" s="23"/>
      <c r="G71" s="23"/>
      <c r="H71" s="23" t="s">
        <v>384</v>
      </c>
      <c r="I71" s="23"/>
      <c r="J71" s="8" t="s">
        <v>385</v>
      </c>
      <c r="K71" s="6"/>
      <c r="L71" s="8"/>
      <c r="M71" s="8"/>
      <c r="N71" s="8"/>
      <c r="O71" s="8"/>
      <c r="P71" s="8"/>
      <c r="Q71" s="8"/>
      <c r="R71" s="8"/>
      <c r="S71" s="8"/>
      <c r="T71" s="8"/>
      <c r="U71" s="8"/>
      <c r="V71" s="8"/>
    </row>
  </sheetData>
  <autoFilter xmlns:etc="http://www.wps.cn/officeDocument/2017/etCustomData" ref="A3:V71" etc:filterBottomFollowUsedRange="0">
    <extLst/>
  </autoFilter>
  <mergeCells count="30">
    <mergeCell ref="A1:V1"/>
    <mergeCell ref="A2:C2"/>
    <mergeCell ref="D2:F2"/>
    <mergeCell ref="G2:I2"/>
    <mergeCell ref="N2:P2"/>
    <mergeCell ref="U2:V2"/>
    <mergeCell ref="F3:G3"/>
    <mergeCell ref="L3:M3"/>
    <mergeCell ref="A71:D71"/>
    <mergeCell ref="E71:G71"/>
    <mergeCell ref="H71:I71"/>
    <mergeCell ref="J71:V71"/>
    <mergeCell ref="A3:A4"/>
    <mergeCell ref="B3:B4"/>
    <mergeCell ref="C3:C4"/>
    <mergeCell ref="D3:D4"/>
    <mergeCell ref="E3:E4"/>
    <mergeCell ref="H3:H4"/>
    <mergeCell ref="I3:I4"/>
    <mergeCell ref="J3:J4"/>
    <mergeCell ref="K3:K4"/>
    <mergeCell ref="N3:N4"/>
    <mergeCell ref="O3:O4"/>
    <mergeCell ref="P3:P4"/>
    <mergeCell ref="Q3:Q4"/>
    <mergeCell ref="R3:R4"/>
    <mergeCell ref="S3:S4"/>
    <mergeCell ref="T3:T4"/>
    <mergeCell ref="U3:U4"/>
    <mergeCell ref="V3:V4"/>
  </mergeCells>
  <printOptions horizontalCentered="1"/>
  <pageMargins left="0" right="0" top="0" bottom="0" header="0.298611111111111" footer="0.298611111111111"/>
  <pageSetup paperSize="9" scale="3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2024-09-12T02:27:00Z</dcterms:created>
  <dcterms:modified xsi:type="dcterms:W3CDTF">2025-02-24T00:59:03Z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wqlLaW5nc29mdCBQREYgdG8gV1BTIDgw</vt:lpwstr>
  </property>
  <property fmtid="{D5CDD505-2E9C-101B-9397-08002B2CF9AE}" pid="3" name="Created">
    <vt:filetime>2024-09-12T02:25:55Z</vt:filetime>
  </property>
  <property fmtid="{D5CDD505-2E9C-101B-9397-08002B2CF9AE}" pid="4" name="ICV">
    <vt:lpwstr>BCCEB546C439404A8BB723F5FF34FACE_13</vt:lpwstr>
  </property>
  <property fmtid="{D5CDD505-2E9C-101B-9397-08002B2CF9AE}" pid="5" name="KSOProductBuildVer">
    <vt:lpwstr>2052-12.1.0.20305</vt:lpwstr>
  </property>
</Properties>
</file>