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425" windowHeight="9840" firstSheet="3" activeTab="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项目支出绩效自评表" sheetId="15" r:id="rId15"/>
  </sheets>
  <calcPr calcId="144525"/>
</workbook>
</file>

<file path=xl/sharedStrings.xml><?xml version="1.0" encoding="utf-8"?>
<sst xmlns="http://schemas.openxmlformats.org/spreadsheetml/2006/main" count="1452" uniqueCount="653">
  <si>
    <t>收入支出决算表</t>
  </si>
  <si>
    <t>公开01表</t>
  </si>
  <si>
    <t>部门：宜良县发展和改革局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</si>
  <si>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</si>
  <si>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</si>
  <si>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</si>
  <si>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</si>
  <si>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</si>
  <si>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</si>
  <si>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</si>
  <si>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</si>
  <si>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</si>
  <si>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</si>
  <si>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</si>
  <si>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</si>
  <si>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</si>
  <si>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</si>
  <si>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</si>
  <si>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</si>
  <si>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</si>
  <si>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</si>
  <si>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</si>
  <si>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</si>
  <si>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</si>
  <si>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</si>
  <si>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</si>
  <si>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</si>
  <si>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</si>
  <si>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</si>
  <si>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</si>
  <si>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</si>
  <si>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</si>
  <si>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</si>
  <si>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</si>
  <si>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</si>
  <si>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</si>
  <si>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</si>
  <si>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</si>
  <si>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</si>
  <si>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</si>
  <si>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</si>
  <si>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</si>
  <si>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</si>
  <si>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</si>
  <si>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</si>
  <si>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</si>
  <si>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</si>
  <si>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</si>
  <si>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</si>
  <si>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</si>
  <si>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</si>
  <si>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</si>
  <si>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</si>
  <si>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</si>
  <si>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</si>
  <si>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</si>
  <si>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</si>
  <si>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</si>
  <si>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</si>
  <si>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</si>
  <si>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</si>
  <si>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</si>
  <si>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</si>
  <si>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</si>
  <si>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</si>
  <si>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</si>
  <si>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</si>
  <si>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</si>
  <si>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</si>
  <si>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</si>
  <si>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</si>
  <si>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</si>
  <si>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</si>
  <si>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</si>
  <si>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</si>
  <si>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</si>
  <si>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</si>
  <si>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</si>
  <si>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</si>
  <si>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</si>
  <si>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</si>
  <si>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</si>
  <si>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</si>
  <si>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</si>
  <si>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</si>
  <si>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</si>
  <si>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</si>
  <si>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</si>
  <si>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</si>
  <si>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</si>
  <si>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</si>
  <si>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</si>
  <si>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</si>
  <si>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</si>
  <si>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</si>
  <si>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</si>
  <si>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</si>
  <si>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</si>
  <si>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</si>
  <si>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</si>
  <si>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</si>
  <si>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</si>
  <si>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</si>
  <si>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</si>
  <si>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</si>
  <si>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</si>
  <si>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</si>
  <si>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</si>
  <si>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</si>
  <si>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</si>
  <si>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</si>
  <si>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</si>
  <si>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</si>
  <si>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</si>
  <si>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</si>
  <si>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</si>
  <si>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</si>
  <si>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</si>
  <si>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</si>
  <si>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</si>
  <si>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</si>
  <si>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</si>
  <si>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</si>
  <si>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</si>
  <si>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</si>
  <si>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</si>
  <si>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</si>
  <si>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</si>
  <si>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</si>
  <si>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</si>
  <si>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</si>
  <si>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</si>
  <si>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20104</t>
  </si>
  <si>
    <t>发展与改革事务</t>
  </si>
  <si>
    <t>2010401</t>
  </si>
  <si>
    <t>行政运行</t>
  </si>
  <si>
    <t>2010408</t>
  </si>
  <si>
    <t>物价管理</t>
  </si>
  <si>
    <t>2010450</t>
  </si>
  <si>
    <t>事业运行</t>
  </si>
  <si>
    <t>2010499</t>
  </si>
  <si>
    <t>其他发展与改革事务支出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</si>
  <si>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</si>
  <si>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</si>
  <si>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</si>
  <si>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</si>
  <si>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</si>
  <si>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</si>
  <si>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</si>
  <si>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</si>
  <si>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</si>
  <si>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</si>
  <si>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</si>
  <si>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</si>
  <si>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</si>
  <si>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</si>
  <si>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</si>
  <si>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</si>
  <si>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</si>
  <si>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</si>
  <si>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</si>
  <si>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</si>
  <si>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</si>
  <si>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</si>
  <si>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</si>
  <si>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</si>
  <si>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</si>
  <si>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</si>
  <si>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</si>
  <si>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</si>
  <si>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</si>
  <si>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</si>
  <si>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</si>
  <si>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</si>
  <si>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</si>
  <si>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</si>
  <si>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</si>
  <si>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</si>
  <si>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</si>
  <si>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</si>
  <si>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</si>
  <si>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</si>
  <si>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</si>
  <si>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</si>
  <si>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</si>
  <si>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</si>
  <si>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</si>
  <si>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</si>
  <si>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</si>
  <si>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</si>
  <si>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</si>
  <si>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</si>
  <si>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</si>
  <si>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</si>
  <si>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</si>
  <si>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</si>
  <si>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</si>
  <si>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</si>
  <si>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</si>
  <si>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</si>
  <si>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</si>
  <si>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</si>
  <si>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</si>
  <si>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</si>
  <si>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</si>
  <si>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</si>
  <si>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</si>
  <si>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</si>
  <si>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</si>
  <si>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</si>
  <si>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</si>
  <si>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</si>
  <si>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</si>
  <si>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</si>
  <si>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</si>
  <si>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</si>
  <si>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20113</t>
  </si>
  <si>
    <t>商贸事务</t>
  </si>
  <si>
    <t>2011308</t>
  </si>
  <si>
    <t>招商引资</t>
  </si>
  <si>
    <t>2080506</t>
  </si>
  <si>
    <t>机关事业单位职业年金缴费支出</t>
  </si>
  <si>
    <t>2080599</t>
  </si>
  <si>
    <t>其他行政事业单位养老支出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</si>
  <si>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</si>
  <si>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</si>
  <si>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</si>
  <si>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</si>
  <si>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</si>
  <si>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</si>
  <si>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</si>
  <si>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</si>
  <si>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</si>
  <si>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</si>
  <si>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</si>
  <si>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</si>
  <si>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</si>
  <si>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</si>
  <si>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</si>
  <si>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</si>
  <si>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</si>
  <si>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</si>
  <si>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</si>
  <si>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</si>
  <si>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</si>
  <si>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</si>
  <si>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</si>
  <si>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</si>
  <si>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</si>
  <si>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</si>
  <si>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</si>
  <si>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</si>
  <si>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</si>
  <si>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</si>
  <si>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</si>
  <si>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</si>
  <si>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</si>
  <si>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</si>
  <si>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</si>
  <si>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</si>
  <si>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</si>
  <si>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</si>
  <si>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</si>
  <si>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</si>
  <si>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</si>
  <si>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</si>
  <si>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</si>
  <si>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</si>
  <si>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</si>
  <si>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</si>
  <si>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</si>
  <si>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</si>
  <si>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</si>
  <si>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</si>
  <si>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</si>
  <si>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</si>
  <si>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</si>
  <si>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</si>
  <si>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</si>
  <si>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</si>
  <si>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</si>
  <si>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</si>
  <si>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</si>
  <si>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</si>
  <si>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</si>
  <si>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</si>
  <si>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</si>
  <si>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</si>
  <si>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</si>
  <si>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</si>
  <si>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</si>
  <si>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</si>
  <si>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</si>
  <si>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</si>
  <si>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</si>
  <si>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</si>
  <si>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</si>
  <si>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</si>
  <si>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</si>
  <si>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</si>
  <si>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</si>
  <si>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</si>
  <si>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</si>
  <si>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</si>
  <si>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</si>
  <si>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</si>
  <si>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</si>
  <si>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</si>
  <si>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</si>
  <si>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</si>
  <si>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</si>
  <si>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</si>
  <si>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</si>
  <si>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</si>
  <si>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</si>
  <si>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</si>
  <si>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</si>
  <si>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</si>
  <si>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</si>
  <si>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</si>
  <si>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</si>
  <si>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</si>
  <si>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</si>
  <si>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</si>
  <si>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</si>
  <si>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</si>
  <si>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</si>
  <si>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</si>
  <si>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</si>
  <si>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</si>
  <si>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</si>
  <si>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</si>
  <si>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</si>
  <si>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</si>
  <si>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</si>
  <si>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</si>
  <si>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</si>
  <si>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</si>
  <si>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</si>
  <si>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</si>
  <si>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</si>
  <si>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</si>
  <si>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</si>
  <si>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</si>
  <si>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</si>
  <si>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</si>
  <si>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</si>
  <si>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</si>
  <si>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</si>
  <si>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</si>
  <si>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</si>
  <si>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</si>
  <si>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</si>
  <si>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</si>
  <si>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</si>
  <si>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</si>
  <si>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</si>
  <si>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</si>
  <si>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</si>
  <si>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</si>
  <si>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</si>
  <si>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</si>
  <si>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</si>
  <si>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</si>
  <si>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</si>
  <si>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</si>
  <si>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</si>
  <si>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</si>
  <si>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</si>
  <si>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</si>
  <si>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</si>
  <si>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</si>
  <si>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</si>
  <si>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</si>
  <si>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</si>
  <si>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</si>
  <si>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</si>
  <si>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</si>
  <si>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</si>
  <si>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</si>
  <si>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</si>
  <si>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</si>
  <si>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</si>
  <si>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</si>
  <si>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</si>
  <si>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</si>
  <si>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</si>
  <si>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</si>
  <si>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</si>
  <si>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</si>
  <si>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</si>
  <si>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</si>
  <si>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</si>
  <si>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</si>
  <si>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</si>
  <si>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</si>
  <si>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</si>
  <si>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</si>
  <si>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</si>
  <si>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</si>
  <si>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</si>
  <si>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</si>
  <si>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</si>
  <si>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</si>
  <si>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</si>
  <si>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</si>
  <si>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</si>
  <si>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</si>
  <si>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</si>
  <si>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</si>
  <si>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</si>
  <si>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</si>
  <si>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</si>
  <si>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</si>
  <si>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</si>
  <si>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</si>
  <si>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</si>
  <si>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</si>
  <si>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</si>
  <si>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</si>
  <si>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</si>
  <si>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</si>
  <si>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</si>
  <si>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</si>
  <si>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</si>
  <si>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</si>
  <si>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</si>
  <si>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</si>
  <si>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</si>
  <si>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</si>
  <si>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</si>
  <si>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</si>
  <si>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</si>
  <si>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</si>
  <si>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</si>
  <si>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</si>
  <si>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</si>
  <si>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</si>
  <si>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</si>
  <si>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</si>
  <si>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</si>
  <si>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</si>
  <si>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</si>
  <si>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宜良县发展和改革局2023年度无政府性基金预算财政拨款收入支出,故《政府性基金预算财政拨款收入支出决算表决算表》为空表。</t>
  </si>
  <si>
    <t>国有资本经营预算财政拨款收入支出决算表</t>
  </si>
  <si>
    <t>公开09表</t>
  </si>
  <si>
    <t>结转</t>
  </si>
  <si>
    <t>结余</t>
  </si>
  <si>
    <t>注：本表反映部门本年度国有资本经营预算财政拨款的收支和年初、年末结转结余情况。2023年度无国有资本经营预算财政拨款收入支出，故《国有资本经营预算财政拨款收入支出决算
表》为空表。</t>
  </si>
  <si>
    <t>财政拨款“三公”经费、机关运行经费情况表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</si>
  <si>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</si>
  <si>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</si>
  <si>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</si>
  <si>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</si>
  <si>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</si>
  <si>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</si>
  <si>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</si>
  <si>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</si>
  <si>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</si>
  <si>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</si>
  <si>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</si>
  <si>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</si>
  <si>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</si>
  <si>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</si>
  <si>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</si>
  <si>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</si>
  <si>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</si>
  <si>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</si>
  <si>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</si>
  <si>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</si>
  <si>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</si>
  <si>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</si>
  <si>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</si>
  <si>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</si>
  <si>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</si>
  <si>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</si>
  <si>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</si>
  <si>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</si>
  <si>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</si>
  <si>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</si>
  <si>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</si>
  <si>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</si>
  <si>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</si>
  <si>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</si>
  <si>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</si>
  <si>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</si>
  <si>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</si>
  <si>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</si>
  <si>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</si>
  <si>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</si>
  <si>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</si>
  <si>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</si>
  <si>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</si>
  <si>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</si>
  <si>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</si>
  <si>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</si>
  <si>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</si>
  <si>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</si>
  <si>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</si>
  <si>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</si>
  <si>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</si>
  <si>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</si>
  <si>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</si>
  <si>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</si>
  <si>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</si>
  <si>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6069.61</t>
  </si>
  <si>
    <t>42.92</t>
  </si>
  <si>
    <t>0</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</si>
  <si>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</si>
  <si>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rFont val="宋体"/>
        <charset val="134"/>
      </rPr>
      <t>2023年度</t>
    </r>
    <r>
      <rPr>
        <b/>
        <sz val="18"/>
        <rFont val="宋体"/>
        <charset val="134"/>
      </rPr>
      <t>部门整体支出绩效自评情况</t>
    </r>
  </si>
  <si>
    <t>编制单位：宜良县发展和改革局</t>
  </si>
  <si>
    <t>公开13表</t>
  </si>
  <si>
    <t>一、部门基本情况</t>
  </si>
  <si>
    <t>（一）部门概况</t>
  </si>
  <si>
    <t>发展和改革局为政府行使行政管理职能，现有编制29人，其中行政编制21人，事业编制8人。2023年末，财政拨款开支数29人，其中：公务员20人，事业人员6人，工勤人员5人，离休人员1人。</t>
  </si>
  <si>
    <t>（二）部门绩效目标的设立情况</t>
  </si>
  <si>
    <t>按照我局职能职责，确立2023年工作目标和工作任务。</t>
  </si>
  <si>
    <t>（三）部门整体收支情况</t>
  </si>
  <si>
    <t>宜良县发展和改革局2023年度收入合计757.77万元。其中：财政拨款收入729.44万元，占总收入的96.26%；宜良县发展和改革局2023年度支出合计751.58万元。其中：基本支出707.72万元，占总支出的94.16%；项目支出43.86万元，占总支出的5.84%。</t>
  </si>
  <si>
    <t>（四）部门预算管理制度建设情况</t>
  </si>
  <si>
    <t>严格编制部门预算，并按批复预算严格执行。</t>
  </si>
  <si>
    <t>（五）严控“三公经费”支出情况</t>
  </si>
  <si>
    <t>2023年度一般公共预算财政拨款“三公”经费支出决算数比上年增加了1.5万元，上升了45.78%。</t>
  </si>
  <si>
    <t>二、绩效自评工作情况</t>
  </si>
  <si>
    <t>（一）绩效自评的目的</t>
  </si>
  <si>
    <t>厉行节约，加强预算管理，提高财政支出整体满意度</t>
  </si>
  <si>
    <t>（二）自评组织过程</t>
  </si>
  <si>
    <t>1.前期准备</t>
  </si>
  <si>
    <t>成立绩效评价小组</t>
  </si>
  <si>
    <t>2.组织实施</t>
  </si>
  <si>
    <t>通过预算执行情况以及进度，由绩效评价小组对预算执行时效、成本、效益等进行评价</t>
  </si>
  <si>
    <t>三、评价情况分析及综合评价结论</t>
  </si>
  <si>
    <t>基本实现了预算资金最大化利用。</t>
  </si>
  <si>
    <t>四、存在的问题和整改情况</t>
  </si>
  <si>
    <t>基本支出经费保障水平偏低。预算执行基本围绕保人员经费，保正常运转进行，由于我单位的特殊情况，接待、外出较多，基本保障面临巨大压力。加强行政事业单位会计制度和新预算法的学习培训。</t>
  </si>
  <si>
    <t>五、绩效自评结果应用</t>
  </si>
  <si>
    <t>提高单位资金使用效率</t>
  </si>
  <si>
    <t>六、主要经验及做法</t>
  </si>
  <si>
    <t>及时编制部门预算，并严格执行，及时关注预算执行进度。</t>
  </si>
  <si>
    <t>七、其他需说明的情况</t>
  </si>
  <si>
    <t>无</t>
  </si>
  <si>
    <t>备注：涉密部门和涉密信息按保密规定不公开。</t>
  </si>
  <si>
    <t>2023年度部门整体支出绩效自评表</t>
  </si>
  <si>
    <t>公开14表
金额单位：万元</t>
  </si>
  <si>
    <t>部门名称</t>
  </si>
  <si>
    <t>宜良县发展和改革局</t>
  </si>
  <si>
    <t>内容</t>
  </si>
  <si>
    <t>说明</t>
  </si>
  <si>
    <t>部门总体目标</t>
  </si>
  <si>
    <t>部门职责</t>
  </si>
  <si>
    <t>拟订并组织实施全县国民经济和社会发展战略、中长期规划和年度计划。研究分析县域经济发展状况，提出县域经济协调发展战略规划；统筹协调全县国民经济和社会发展，研究分析全县经济发展形势，监测预警宏观经济和社会发展态势趋势。牵头推进全县经济领域供给侧结构性改革。编制全县重点项目投资年度计划，指导重大基本建设项目的前期工作，建立全县重点项目储备库，做好对全县重点项目的推进、跟踪、管理和服务工作，以及向上争取项目资金协调服务工作；按照规定权限对固定资产投资项目进行审批、备案及节能审查。负责重要商品服务价格监测预警，按照规定承担行政事业性收费项目管理和收费标准调整工作，承担政府定价项目成本调查监审及管理、价格认定、价格公共服务等相关工作。贯彻落实粮食安全行政首长责任制。研究拟订全县粮食流通和物资储备的发展战略与发展规划、中长期计划和年度计划，监督检查县级储备粮食的库存、质量和安全；负责全县粮食流通行业监管，规范粮食流通秩序。负责救灾物资储备，组织实施重要物资和应急储备物资收储、轮换和日常管理工作。推进能源体制改革，落实能源发展规划和年度计划，负责能源预测预警，协调能源发展和改革中的重大问题。组织实施易地扶贫搬迁工作。承担国防动员工作综合协调、组织实施，以及人民防空建设管理、组织实施和组织指导协调军事设施保护等职能。</t>
  </si>
  <si>
    <t>总体绩效目标</t>
  </si>
  <si>
    <t>一、部门年度目标</t>
  </si>
  <si>
    <t>财年</t>
  </si>
  <si>
    <t>目标</t>
  </si>
  <si>
    <t>实际完成情况</t>
  </si>
  <si>
    <t>2023</t>
  </si>
  <si>
    <t>加强价格监测工作，规范价格监管检查行为。加强行政事业性收费和经营服务性收费价格监管，优化经济发展软环境，抓好价格监管中推广随机抽查规范事中事后监管工作。</t>
  </si>
  <si>
    <t>完善我县涉企行政事业性收费和实施政府定价或指导价的经营服务性收费目录清单制度。充分利用网站、微信等载体，向社会各界广泛宣传各项减税降费政策的具体内容。建立健全市场价格预警机制，为政府价格应急决策提供可靠依据。</t>
  </si>
  <si>
    <t>2024</t>
  </si>
  <si>
    <t>提高落实宏观政策水平和经济运行分析质量。学懂弄通做实各级经济工作会议精神，继续完善“四重”工作机制。落实经济运行研判、应策、推动、问效等制度，确保有序、有力、有效的完成全年主要经济指标。</t>
  </si>
  <si>
    <t>---</t>
  </si>
  <si>
    <t>2025</t>
  </si>
  <si>
    <t>切实做好经济运行分析工作。组织开展好经济运行分析工作，适时召开经济运行分析会，及时剖析和发现苗头性、倾向性的热点、难点问题，及时提出对策建议</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</si>
  <si>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</si>
  <si>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</si>
  <si>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</si>
  <si>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</si>
  <si>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</si>
  <si>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</si>
  <si>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</si>
  <si>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</si>
  <si>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</si>
  <si>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</si>
  <si>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</si>
  <si>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宜良县发展改革局基本支出</t>
  </si>
  <si>
    <t>提高资金使用效率</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</si>
  <si>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</si>
  <si>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</si>
  <si>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</si>
  <si>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</si>
  <si>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</si>
  <si>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</si>
  <si>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</si>
  <si>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</si>
  <si>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</si>
  <si>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</si>
  <si>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</si>
  <si>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分解目标任务，开展招商引资百日竞赛活动，抓实招商引资工作</t>
  </si>
  <si>
    <t xml:space="preserve">＝
</t>
  </si>
  <si>
    <t>%</t>
  </si>
  <si>
    <t>质量指标</t>
  </si>
  <si>
    <t>按季度组织项目集中开工仪式，加强项目推进工作</t>
  </si>
  <si>
    <t>时效指标</t>
  </si>
  <si>
    <t>每月召开经济运行分析会，研判经济社会发展情况</t>
  </si>
  <si>
    <t>成本指标</t>
  </si>
  <si>
    <t>按规定支出，厉行节约</t>
  </si>
  <si>
    <t>效益指标</t>
  </si>
  <si>
    <t>经济效益
指标</t>
  </si>
  <si>
    <t>经济工作高质量发展</t>
  </si>
  <si>
    <t>社会效益
指标</t>
  </si>
  <si>
    <t>产业高质量发展</t>
  </si>
  <si>
    <t>生态效益
指标</t>
  </si>
  <si>
    <t>生态环保高质量发展</t>
  </si>
  <si>
    <t>可持续影响
指标</t>
  </si>
  <si>
    <t>经济、生态、产业可持续发展</t>
  </si>
  <si>
    <t>满意度指标</t>
  </si>
  <si>
    <t>服务对象满意度指标等</t>
  </si>
  <si>
    <t>服务对象满意度评价</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</si>
  <si>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</si>
  <si>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</si>
  <si>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</si>
  <si>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</si>
  <si>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</si>
  <si>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</si>
  <si>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公开15表
金额单位：万元</t>
  </si>
  <si>
    <t>项目名称</t>
  </si>
  <si>
    <t>农产品成本调查及价格监测</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</si>
  <si>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</si>
  <si>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</si>
  <si>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</si>
  <si>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</si>
  <si>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</si>
  <si>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</si>
  <si>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</si>
  <si>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</si>
  <si>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</si>
  <si>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</si>
  <si>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</si>
  <si>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</si>
  <si>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</si>
  <si>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</si>
  <si>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开展农产品成本调查及重要商品应急价格调查监测工作。</t>
  </si>
  <si>
    <t>绩效指标</t>
  </si>
  <si>
    <t xml:space="preserve">年度指标值 </t>
  </si>
  <si>
    <t>足额拨付项目补助资金</t>
  </si>
  <si>
    <t xml:space="preserve">＝
</t>
  </si>
  <si>
    <t>100%</t>
  </si>
  <si>
    <t>按程序拨付项目补助资金</t>
  </si>
  <si>
    <t>按时拨付项目补助资金</t>
  </si>
  <si>
    <t>按规定拨付项目补助资金</t>
  </si>
  <si>
    <t>项目高效推进，按时投产</t>
  </si>
  <si>
    <t>项目经济效益良好，有较好的经济收益</t>
  </si>
  <si>
    <t>严格按规定做好生态环保工作</t>
  </si>
  <si>
    <t>项目持续健康发展，企业产业有较好带动作用</t>
  </si>
  <si>
    <t/>
  </si>
  <si>
    <t>其他需要说明事项</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</si>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</sst>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s>
  <fonts count="55">
    <font>
      <sz val="11"/>
      <color indexed="8"/>
      <name val="宋体"/>
      <charset val="134"/>
      <scheme val="minor"/>
    </font>
    <font>
      <sz val="11"/>
      <color indexed="8"/>
      <name val="宋体"/>
      <charset val="134"/>
    </font>
    <font>
      <sz val="10"/>
      <name val="Arial"/>
      <charset val="134"/>
    </font>
    <font>
      <b/>
      <sz val="18"/>
      <color theme="1"/>
      <name val="宋体"/>
      <charset val="134"/>
      <scheme val="minor"/>
    </font>
    <font>
      <sz val="10"/>
      <name val="宋体"/>
      <charset val="134"/>
      <scheme val="minor"/>
    </font>
    <font>
      <b/>
      <sz val="18"/>
      <name val="宋体"/>
      <charset val="134"/>
      <scheme val="minor"/>
    </font>
    <font>
      <sz val="10"/>
      <color theme="1"/>
      <name val="宋体"/>
      <charset val="134"/>
      <scheme val="minor"/>
    </font>
    <font>
      <sz val="10"/>
      <color indexed="8"/>
      <name val="宋体"/>
      <charset val="134"/>
      <scheme val="minor"/>
    </font>
    <font>
      <b/>
      <sz val="10"/>
      <color rgb="FF0070C0"/>
      <name val="宋体"/>
      <charset val="134"/>
      <scheme val="minor"/>
    </font>
    <font>
      <sz val="10"/>
      <name val="宋体"/>
      <charset val="134"/>
    </font>
    <font>
      <b/>
      <sz val="10"/>
      <name val="宋体"/>
      <charset val="134"/>
      <scheme val="minor"/>
    </font>
    <font>
      <sz val="9"/>
      <name val="宋体"/>
      <charset val="134"/>
      <scheme val="minor"/>
    </font>
    <font>
      <sz val="9"/>
      <color indexed="8"/>
      <name val="宋体"/>
      <charset val="134"/>
      <scheme val="minor"/>
    </font>
    <font>
      <sz val="12"/>
      <color indexed="8"/>
      <name val="宋体"/>
      <charset val="134"/>
    </font>
    <font>
      <b/>
      <sz val="18"/>
      <color theme="1"/>
      <name val="宋体"/>
      <charset val="134"/>
    </font>
    <font>
      <b/>
      <sz val="10"/>
      <color indexed="8"/>
      <name val="宋体"/>
      <charset val="134"/>
    </font>
    <font>
      <sz val="10"/>
      <color indexed="8"/>
      <name val="宋体"/>
      <charset val="134"/>
    </font>
    <font>
      <b/>
      <sz val="12"/>
      <color indexed="8"/>
      <name val="宋体"/>
      <charset val="134"/>
    </font>
    <font>
      <sz val="11"/>
      <name val="宋体"/>
      <charset val="134"/>
    </font>
    <font>
      <sz val="12"/>
      <name val="宋体"/>
      <charset val="134"/>
    </font>
    <font>
      <b/>
      <sz val="12"/>
      <name val="宋体"/>
      <charset val="134"/>
    </font>
    <font>
      <b/>
      <sz val="11"/>
      <color indexed="8"/>
      <name val="宋体"/>
      <charset val="134"/>
    </font>
    <font>
      <sz val="12"/>
      <color theme="1"/>
      <name val="宋体"/>
      <charset val="134"/>
      <scheme val="minor"/>
    </font>
    <font>
      <sz val="18"/>
      <name val="宋体"/>
      <charset val="134"/>
    </font>
    <font>
      <b/>
      <sz val="18"/>
      <name val="宋体"/>
      <charset val="134"/>
    </font>
    <font>
      <b/>
      <sz val="10"/>
      <name val="宋体"/>
      <charset val="134"/>
    </font>
    <font>
      <b/>
      <sz val="11"/>
      <name val="宋体"/>
      <charset val="134"/>
    </font>
    <font>
      <sz val="22"/>
      <color indexed="8"/>
      <name val="宋体"/>
      <charset val="134"/>
    </font>
    <font>
      <sz val="10"/>
      <color indexed="8"/>
      <name val="Arial"/>
      <charset val="134"/>
    </font>
    <font>
      <b/>
      <sz val="20"/>
      <name val="宋体"/>
      <charset val="134"/>
    </font>
    <font>
      <sz val="11"/>
      <color rgb="FF000000"/>
      <name val="宋体"/>
      <charset val="134"/>
    </font>
    <font>
      <sz val="11"/>
      <name val="宋体"/>
      <charset val="134"/>
      <scheme val="minor"/>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35" fillId="0" borderId="0" applyFont="0" applyFill="0" applyBorder="0" applyAlignment="0" applyProtection="0">
      <alignment vertical="center"/>
    </xf>
    <xf numFmtId="0" fontId="36" fillId="4" borderId="0" applyNumberFormat="0" applyBorder="0" applyAlignment="0" applyProtection="0">
      <alignment vertical="center"/>
    </xf>
    <xf numFmtId="0" fontId="37" fillId="5" borderId="17" applyNumberFormat="0" applyAlignment="0" applyProtection="0">
      <alignment vertical="center"/>
    </xf>
    <xf numFmtId="44" fontId="35" fillId="0" borderId="0" applyFont="0" applyFill="0" applyBorder="0" applyAlignment="0" applyProtection="0">
      <alignment vertical="center"/>
    </xf>
    <xf numFmtId="41" fontId="35" fillId="0" borderId="0" applyFont="0" applyFill="0" applyBorder="0" applyAlignment="0" applyProtection="0">
      <alignment vertical="center"/>
    </xf>
    <xf numFmtId="0" fontId="36" fillId="6" borderId="0" applyNumberFormat="0" applyBorder="0" applyAlignment="0" applyProtection="0">
      <alignment vertical="center"/>
    </xf>
    <xf numFmtId="0" fontId="38" fillId="7" borderId="0" applyNumberFormat="0" applyBorder="0" applyAlignment="0" applyProtection="0">
      <alignment vertical="center"/>
    </xf>
    <xf numFmtId="43" fontId="35" fillId="0" borderId="0" applyFont="0" applyFill="0" applyBorder="0" applyAlignment="0" applyProtection="0">
      <alignment vertical="center"/>
    </xf>
    <xf numFmtId="0" fontId="39" fillId="8" borderId="0" applyNumberFormat="0" applyBorder="0" applyAlignment="0" applyProtection="0">
      <alignment vertical="center"/>
    </xf>
    <xf numFmtId="0" fontId="40" fillId="0" borderId="0" applyNumberFormat="0" applyFill="0" applyBorder="0" applyAlignment="0" applyProtection="0">
      <alignment vertical="center"/>
    </xf>
    <xf numFmtId="9" fontId="35" fillId="0" borderId="0" applyFont="0" applyFill="0" applyBorder="0" applyAlignment="0" applyProtection="0">
      <alignment vertical="center"/>
    </xf>
    <xf numFmtId="0" fontId="41" fillId="0" borderId="0" applyNumberFormat="0" applyFill="0" applyBorder="0" applyAlignment="0" applyProtection="0">
      <alignment vertical="center"/>
    </xf>
    <xf numFmtId="0" fontId="35" fillId="9" borderId="18" applyNumberFormat="0" applyFont="0" applyAlignment="0" applyProtection="0">
      <alignment vertical="center"/>
    </xf>
    <xf numFmtId="0" fontId="39" fillId="10"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19" applyNumberFormat="0" applyFill="0" applyAlignment="0" applyProtection="0">
      <alignment vertical="center"/>
    </xf>
    <xf numFmtId="0" fontId="47" fillId="0" borderId="19" applyNumberFormat="0" applyFill="0" applyAlignment="0" applyProtection="0">
      <alignment vertical="center"/>
    </xf>
    <xf numFmtId="0" fontId="39" fillId="11" borderId="0" applyNumberFormat="0" applyBorder="0" applyAlignment="0" applyProtection="0">
      <alignment vertical="center"/>
    </xf>
    <xf numFmtId="0" fontId="42" fillId="0" borderId="20" applyNumberFormat="0" applyFill="0" applyAlignment="0" applyProtection="0">
      <alignment vertical="center"/>
    </xf>
    <xf numFmtId="0" fontId="39" fillId="12" borderId="0" applyNumberFormat="0" applyBorder="0" applyAlignment="0" applyProtection="0">
      <alignment vertical="center"/>
    </xf>
    <xf numFmtId="0" fontId="48" fillId="13" borderId="21" applyNumberFormat="0" applyAlignment="0" applyProtection="0">
      <alignment vertical="center"/>
    </xf>
    <xf numFmtId="0" fontId="49" fillId="13" borderId="17" applyNumberFormat="0" applyAlignment="0" applyProtection="0">
      <alignment vertical="center"/>
    </xf>
    <xf numFmtId="0" fontId="50" fillId="14" borderId="22" applyNumberFormat="0" applyAlignment="0" applyProtection="0">
      <alignment vertical="center"/>
    </xf>
    <xf numFmtId="0" fontId="36" fillId="15" borderId="0" applyNumberFormat="0" applyBorder="0" applyAlignment="0" applyProtection="0">
      <alignment vertical="center"/>
    </xf>
    <xf numFmtId="0" fontId="39" fillId="16" borderId="0" applyNumberFormat="0" applyBorder="0" applyAlignment="0" applyProtection="0">
      <alignment vertical="center"/>
    </xf>
    <xf numFmtId="0" fontId="51" fillId="0" borderId="23" applyNumberFormat="0" applyFill="0" applyAlignment="0" applyProtection="0">
      <alignment vertical="center"/>
    </xf>
    <xf numFmtId="0" fontId="52" fillId="0" borderId="24" applyNumberFormat="0" applyFill="0" applyAlignment="0" applyProtection="0">
      <alignment vertical="center"/>
    </xf>
    <xf numFmtId="0" fontId="53" fillId="17" borderId="0" applyNumberFormat="0" applyBorder="0" applyAlignment="0" applyProtection="0">
      <alignment vertical="center"/>
    </xf>
    <xf numFmtId="0" fontId="54" fillId="18" borderId="0" applyNumberFormat="0" applyBorder="0" applyAlignment="0" applyProtection="0">
      <alignment vertical="center"/>
    </xf>
    <xf numFmtId="0" fontId="36" fillId="19" borderId="0" applyNumberFormat="0" applyBorder="0" applyAlignment="0" applyProtection="0">
      <alignment vertical="center"/>
    </xf>
    <xf numFmtId="0" fontId="39"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9" fillId="29" borderId="0" applyNumberFormat="0" applyBorder="0" applyAlignment="0" applyProtection="0">
      <alignment vertical="center"/>
    </xf>
    <xf numFmtId="0" fontId="36"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6" fillId="33" borderId="0" applyNumberFormat="0" applyBorder="0" applyAlignment="0" applyProtection="0">
      <alignment vertical="center"/>
    </xf>
    <xf numFmtId="0" fontId="39" fillId="34" borderId="0" applyNumberFormat="0" applyBorder="0" applyAlignment="0" applyProtection="0">
      <alignment vertical="center"/>
    </xf>
    <xf numFmtId="0" fontId="1" fillId="0" borderId="0"/>
    <xf numFmtId="0" fontId="1" fillId="0" borderId="0">
      <alignment vertical="center"/>
    </xf>
    <xf numFmtId="0" fontId="19" fillId="0" borderId="0">
      <protection locked="0"/>
    </xf>
  </cellStyleXfs>
  <cellXfs count="183">
    <xf numFmtId="0" fontId="0" fillId="0" borderId="0" xfId="0">
      <alignment vertical="center"/>
    </xf>
    <xf numFmtId="0" fontId="1" fillId="0" borderId="0" xfId="49" applyAlignment="1">
      <alignment vertical="center" wrapText="1"/>
    </xf>
    <xf numFmtId="0" fontId="2" fillId="0" borderId="0" xfId="0" applyFont="1" applyAlignment="1"/>
    <xf numFmtId="0" fontId="1" fillId="0" borderId="0" xfId="0" applyFont="1" applyAlignment="1">
      <alignment wrapText="1"/>
    </xf>
    <xf numFmtId="0" fontId="1" fillId="0" borderId="0" xfId="49" applyAlignment="1">
      <alignment wrapText="1"/>
    </xf>
    <xf numFmtId="0" fontId="3" fillId="0" borderId="0" xfId="49" applyFont="1" applyAlignment="1">
      <alignment horizontal="center" vertical="center" wrapText="1"/>
    </xf>
    <xf numFmtId="0" fontId="4" fillId="0" borderId="0" xfId="49" applyFont="1" applyAlignment="1">
      <alignment horizontal="center" vertical="center" wrapText="1"/>
    </xf>
    <xf numFmtId="0" fontId="5" fillId="0" borderId="0" xfId="49" applyFont="1" applyAlignment="1">
      <alignment horizontal="center" vertical="center" wrapText="1"/>
    </xf>
    <xf numFmtId="0" fontId="6" fillId="0" borderId="1" xfId="49" applyFont="1" applyBorder="1" applyAlignment="1">
      <alignment horizontal="center" vertical="center" wrapText="1"/>
    </xf>
    <xf numFmtId="49" fontId="6" fillId="0" borderId="1" xfId="49" applyNumberFormat="1" applyFont="1" applyBorder="1" applyAlignment="1">
      <alignment horizontal="center" vertical="center" wrapText="1"/>
    </xf>
    <xf numFmtId="49" fontId="6" fillId="0" borderId="1" xfId="49" applyNumberFormat="1" applyFont="1" applyBorder="1" applyAlignment="1">
      <alignment horizontal="left" vertical="center" wrapText="1"/>
    </xf>
    <xf numFmtId="0" fontId="7" fillId="0" borderId="1" xfId="49" applyFont="1" applyBorder="1" applyAlignment="1">
      <alignment horizontal="center" vertical="center" wrapText="1"/>
    </xf>
    <xf numFmtId="0" fontId="7" fillId="0" borderId="1" xfId="49" applyFont="1" applyBorder="1" applyAlignment="1">
      <alignment vertical="center" wrapText="1"/>
    </xf>
    <xf numFmtId="176" fontId="7" fillId="0" borderId="1" xfId="49" applyNumberFormat="1" applyFont="1" applyBorder="1" applyAlignment="1">
      <alignment horizontal="right" vertical="center" wrapText="1"/>
    </xf>
    <xf numFmtId="9" fontId="7" fillId="0" borderId="1" xfId="49" applyNumberFormat="1" applyFont="1" applyBorder="1" applyAlignment="1">
      <alignment horizontal="right" vertical="center" wrapText="1"/>
    </xf>
    <xf numFmtId="176" fontId="4" fillId="0" borderId="1" xfId="49" applyNumberFormat="1" applyFont="1" applyBorder="1" applyAlignment="1">
      <alignment horizontal="center" vertical="center" wrapText="1"/>
    </xf>
    <xf numFmtId="0" fontId="4" fillId="0" borderId="1" xfId="49" applyFont="1" applyBorder="1" applyAlignment="1">
      <alignment horizontal="center" vertical="center" wrapText="1"/>
    </xf>
    <xf numFmtId="176" fontId="7" fillId="0" borderId="1" xfId="49" applyNumberFormat="1" applyFont="1" applyBorder="1" applyAlignment="1">
      <alignment horizontal="center" vertical="center" wrapText="1"/>
    </xf>
    <xf numFmtId="49" fontId="4" fillId="2" borderId="2" xfId="49" applyNumberFormat="1" applyFont="1" applyFill="1" applyBorder="1" applyAlignment="1">
      <alignment horizontal="center" vertical="center" wrapText="1"/>
    </xf>
    <xf numFmtId="49" fontId="4" fillId="2" borderId="3" xfId="49" applyNumberFormat="1" applyFont="1" applyFill="1" applyBorder="1" applyAlignment="1">
      <alignment horizontal="center" vertical="center" wrapText="1"/>
    </xf>
    <xf numFmtId="49" fontId="4" fillId="2" borderId="4" xfId="49" applyNumberFormat="1" applyFont="1" applyFill="1" applyBorder="1" applyAlignment="1">
      <alignment horizontal="center" vertical="center" wrapText="1"/>
    </xf>
    <xf numFmtId="0" fontId="7" fillId="3" borderId="2" xfId="49" applyFont="1" applyFill="1" applyBorder="1" applyAlignment="1">
      <alignment horizontal="center" vertical="center" wrapText="1"/>
    </xf>
    <xf numFmtId="0" fontId="7" fillId="3" borderId="3" xfId="49" applyFont="1" applyFill="1" applyBorder="1" applyAlignment="1">
      <alignment horizontal="center" vertical="center" wrapText="1"/>
    </xf>
    <xf numFmtId="0" fontId="7" fillId="3" borderId="4" xfId="49" applyFont="1" applyFill="1" applyBorder="1" applyAlignment="1">
      <alignment horizontal="center" vertical="center" wrapText="1"/>
    </xf>
    <xf numFmtId="0" fontId="7" fillId="3" borderId="5" xfId="49" applyFont="1" applyFill="1" applyBorder="1" applyAlignment="1">
      <alignment horizontal="center" vertical="center" wrapText="1"/>
    </xf>
    <xf numFmtId="0" fontId="7" fillId="0" borderId="2" xfId="49" applyFont="1" applyBorder="1" applyAlignment="1">
      <alignment horizontal="center" vertical="center" wrapText="1"/>
    </xf>
    <xf numFmtId="0" fontId="7" fillId="3" borderId="1" xfId="49" applyFont="1" applyFill="1" applyBorder="1" applyAlignment="1">
      <alignment horizontal="center" vertical="center" wrapText="1"/>
    </xf>
    <xf numFmtId="0" fontId="7" fillId="3" borderId="6" xfId="49" applyFont="1" applyFill="1" applyBorder="1" applyAlignment="1">
      <alignment horizontal="center" vertical="center" wrapText="1"/>
    </xf>
    <xf numFmtId="0" fontId="8" fillId="0" borderId="1" xfId="49" applyFont="1" applyBorder="1" applyAlignment="1">
      <alignment horizontal="center" vertical="center" wrapText="1"/>
    </xf>
    <xf numFmtId="0" fontId="8" fillId="0" borderId="5" xfId="49" applyFont="1" applyBorder="1" applyAlignment="1">
      <alignment horizontal="center" vertical="center" wrapText="1"/>
    </xf>
    <xf numFmtId="0" fontId="9" fillId="0" borderId="1" xfId="0" applyFont="1" applyBorder="1" applyAlignment="1">
      <alignment vertical="center" wrapText="1"/>
    </xf>
    <xf numFmtId="0" fontId="10" fillId="3" borderId="1" xfId="49" applyFont="1" applyFill="1" applyBorder="1" applyAlignment="1">
      <alignment vertical="center" wrapText="1"/>
    </xf>
    <xf numFmtId="4" fontId="9" fillId="0" borderId="7" xfId="0" applyNumberFormat="1" applyFont="1" applyBorder="1" applyAlignment="1">
      <alignment horizontal="right" vertical="center"/>
    </xf>
    <xf numFmtId="4" fontId="9" fillId="0" borderId="7" xfId="0" applyNumberFormat="1" applyFont="1" applyBorder="1" applyAlignment="1">
      <alignment horizontal="center" vertical="center"/>
    </xf>
    <xf numFmtId="49" fontId="9" fillId="0" borderId="7" xfId="0" applyNumberFormat="1" applyFont="1" applyBorder="1" applyAlignment="1">
      <alignment horizontal="right" vertical="center"/>
    </xf>
    <xf numFmtId="49" fontId="8" fillId="0" borderId="1" xfId="49" applyNumberFormat="1" applyFont="1" applyBorder="1" applyAlignment="1">
      <alignment horizontal="center" vertical="center" wrapText="1"/>
    </xf>
    <xf numFmtId="0" fontId="8" fillId="0" borderId="8" xfId="49" applyFont="1" applyBorder="1" applyAlignment="1">
      <alignment horizontal="center" vertical="center" wrapText="1"/>
    </xf>
    <xf numFmtId="49" fontId="8" fillId="0" borderId="5" xfId="49" applyNumberFormat="1" applyFont="1" applyBorder="1" applyAlignment="1">
      <alignment horizontal="center" vertical="center" wrapText="1"/>
    </xf>
    <xf numFmtId="0" fontId="7" fillId="0" borderId="0" xfId="49" applyFont="1" applyAlignment="1">
      <alignment horizontal="center" vertical="center" wrapText="1"/>
    </xf>
    <xf numFmtId="0" fontId="8" fillId="0" borderId="0" xfId="49" applyFont="1" applyAlignment="1">
      <alignment horizontal="left" vertical="center" wrapText="1"/>
    </xf>
    <xf numFmtId="0" fontId="9" fillId="0" borderId="0" xfId="0" applyFont="1" applyAlignment="1">
      <alignment horizontal="right" vertical="center" wrapText="1"/>
    </xf>
    <xf numFmtId="49" fontId="7" fillId="0" borderId="1" xfId="49" applyNumberFormat="1" applyFont="1" applyBorder="1" applyAlignment="1">
      <alignment horizontal="left" vertical="top" wrapText="1"/>
    </xf>
    <xf numFmtId="0" fontId="11" fillId="0" borderId="1" xfId="49" applyFont="1" applyBorder="1" applyAlignment="1">
      <alignment horizontal="center" vertical="center" wrapText="1"/>
    </xf>
    <xf numFmtId="0" fontId="12" fillId="0" borderId="0" xfId="49" applyFont="1" applyAlignment="1">
      <alignment horizontal="center" vertical="center" wrapText="1"/>
    </xf>
    <xf numFmtId="0" fontId="9" fillId="0" borderId="0" xfId="0" applyFont="1" applyAlignment="1"/>
    <xf numFmtId="0" fontId="13" fillId="0" borderId="0" xfId="50" applyFont="1" applyAlignment="1">
      <alignment horizontal="center" vertical="center"/>
    </xf>
    <xf numFmtId="0" fontId="1" fillId="0" borderId="0" xfId="50">
      <alignment vertical="center"/>
    </xf>
    <xf numFmtId="0" fontId="1" fillId="0" borderId="0" xfId="0" applyFont="1" applyAlignment="1"/>
    <xf numFmtId="0" fontId="14" fillId="0" borderId="0" xfId="0" applyFont="1" applyAlignment="1">
      <alignment horizontal="center" vertical="center"/>
    </xf>
    <xf numFmtId="0" fontId="13" fillId="0" borderId="9" xfId="0" applyFont="1" applyBorder="1" applyAlignment="1">
      <alignment horizontal="left" vertical="center"/>
    </xf>
    <xf numFmtId="0" fontId="15" fillId="0" borderId="0" xfId="0" applyFont="1" applyAlignment="1">
      <alignment horizontal="center" vertical="center"/>
    </xf>
    <xf numFmtId="0" fontId="16" fillId="0" borderId="0" xfId="0" applyFont="1" applyAlignment="1">
      <alignment horizontal="right" vertical="center"/>
    </xf>
    <xf numFmtId="0" fontId="7" fillId="0" borderId="0" xfId="0" applyFont="1" applyAlignment="1">
      <alignment horizontal="right" vertical="center"/>
    </xf>
    <xf numFmtId="0" fontId="13" fillId="0" borderId="1" xfId="0" applyFont="1" applyBorder="1" applyAlignment="1">
      <alignment horizontal="center" vertical="center"/>
    </xf>
    <xf numFmtId="0" fontId="13" fillId="0" borderId="1" xfId="0" applyFont="1" applyBorder="1" applyAlignment="1">
      <alignment horizontal="left" vertical="center"/>
    </xf>
    <xf numFmtId="0" fontId="17" fillId="0" borderId="1" xfId="0" applyFont="1" applyBorder="1" applyAlignment="1">
      <alignment horizontal="left" vertical="center"/>
    </xf>
    <xf numFmtId="49" fontId="13" fillId="0" borderId="1" xfId="0" applyNumberFormat="1" applyFont="1" applyBorder="1" applyAlignment="1">
      <alignment vertical="center" wrapText="1"/>
    </xf>
    <xf numFmtId="49" fontId="18" fillId="0" borderId="1" xfId="0" applyNumberFormat="1" applyFont="1" applyBorder="1" applyAlignment="1">
      <alignment horizontal="left" vertical="center" wrapText="1"/>
    </xf>
    <xf numFmtId="49" fontId="19" fillId="0" borderId="1" xfId="0" applyNumberFormat="1" applyFont="1" applyBorder="1" applyAlignment="1">
      <alignment horizontal="left" vertical="center" wrapText="1"/>
    </xf>
    <xf numFmtId="49"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49" fontId="20" fillId="0" borderId="1" xfId="0" applyNumberFormat="1" applyFont="1" applyBorder="1" applyAlignment="1">
      <alignment horizontal="center" vertical="center" wrapText="1"/>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21" fillId="0" borderId="1" xfId="0" applyFont="1" applyBorder="1" applyAlignment="1">
      <alignment horizontal="left" vertical="center"/>
    </xf>
    <xf numFmtId="0" fontId="13" fillId="0" borderId="8" xfId="0" applyFont="1" applyBorder="1" applyAlignment="1">
      <alignment horizontal="center" vertical="center"/>
    </xf>
    <xf numFmtId="0" fontId="13" fillId="0" borderId="10"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wrapText="1"/>
    </xf>
    <xf numFmtId="0" fontId="13" fillId="0" borderId="11" xfId="0" applyFont="1" applyBorder="1" applyAlignment="1">
      <alignment horizontal="center" vertical="center"/>
    </xf>
    <xf numFmtId="0" fontId="13" fillId="0" borderId="9" xfId="0" applyFont="1" applyBorder="1" applyAlignment="1">
      <alignment horizontal="center" vertical="center"/>
    </xf>
    <xf numFmtId="0" fontId="13" fillId="0" borderId="6" xfId="0" applyFont="1" applyBorder="1" applyAlignment="1">
      <alignment horizontal="center" vertical="center"/>
    </xf>
    <xf numFmtId="49" fontId="18" fillId="0" borderId="1" xfId="0" applyNumberFormat="1" applyFont="1" applyBorder="1" applyAlignment="1">
      <alignment horizontal="center" vertical="center" wrapText="1"/>
    </xf>
    <xf numFmtId="176" fontId="18" fillId="0" borderId="1" xfId="0" applyNumberFormat="1" applyFont="1" applyBorder="1" applyAlignment="1">
      <alignment horizontal="center" vertical="center" wrapText="1"/>
    </xf>
    <xf numFmtId="49" fontId="18" fillId="0" borderId="2" xfId="0" applyNumberFormat="1" applyFont="1" applyBorder="1" applyAlignment="1">
      <alignment horizontal="center" vertical="center" wrapText="1"/>
    </xf>
    <xf numFmtId="49" fontId="18" fillId="0" borderId="3" xfId="0" applyNumberFormat="1" applyFont="1" applyBorder="1" applyAlignment="1">
      <alignment horizontal="center" vertical="center" wrapText="1"/>
    </xf>
    <xf numFmtId="177" fontId="18" fillId="0" borderId="1" xfId="0" applyNumberFormat="1" applyFont="1" applyBorder="1" applyAlignment="1">
      <alignment horizontal="right" vertical="center" wrapText="1"/>
    </xf>
    <xf numFmtId="0" fontId="18" fillId="0" borderId="1" xfId="0" applyFont="1" applyBorder="1" applyAlignment="1">
      <alignment horizontal="center" vertical="center"/>
    </xf>
    <xf numFmtId="49" fontId="13" fillId="0" borderId="5" xfId="50" applyNumberFormat="1" applyFont="1" applyBorder="1" applyAlignment="1">
      <alignment horizontal="center" vertical="center"/>
    </xf>
    <xf numFmtId="0" fontId="13" fillId="0" borderId="1" xfId="50" applyFont="1" applyBorder="1" applyAlignment="1">
      <alignment horizontal="center" vertical="center"/>
    </xf>
    <xf numFmtId="49" fontId="13" fillId="0" borderId="1" xfId="50" applyNumberFormat="1" applyFont="1" applyBorder="1" applyAlignment="1">
      <alignment horizontal="center" vertical="center"/>
    </xf>
    <xf numFmtId="49" fontId="13" fillId="0" borderId="1" xfId="50" applyNumberFormat="1" applyFont="1" applyBorder="1" applyAlignment="1">
      <alignment horizontal="center" vertical="center" wrapText="1"/>
    </xf>
    <xf numFmtId="4" fontId="9" fillId="0" borderId="1" xfId="0" applyNumberFormat="1" applyFont="1" applyBorder="1" applyAlignment="1">
      <alignment horizontal="right" vertical="center"/>
    </xf>
    <xf numFmtId="0" fontId="9" fillId="0" borderId="1" xfId="0" applyFont="1" applyBorder="1" applyAlignment="1">
      <alignment horizontal="center" vertical="center"/>
    </xf>
    <xf numFmtId="49" fontId="19" fillId="0" borderId="1" xfId="50" applyNumberFormat="1" applyFont="1" applyBorder="1" applyAlignment="1">
      <alignment horizontal="left" vertical="center" wrapText="1"/>
    </xf>
    <xf numFmtId="0" fontId="8" fillId="0" borderId="12" xfId="49" applyFont="1" applyBorder="1" applyAlignment="1">
      <alignment horizontal="center" vertical="center" wrapText="1"/>
    </xf>
    <xf numFmtId="0" fontId="9" fillId="0" borderId="6" xfId="0" applyFont="1" applyBorder="1" applyAlignment="1">
      <alignment vertical="center" wrapText="1"/>
    </xf>
    <xf numFmtId="0" fontId="10" fillId="3" borderId="6" xfId="49" applyFont="1" applyFill="1" applyBorder="1" applyAlignment="1">
      <alignment vertical="center" wrapText="1"/>
    </xf>
    <xf numFmtId="0" fontId="9" fillId="0" borderId="7" xfId="0" applyFont="1" applyBorder="1" applyAlignment="1">
      <alignment horizontal="center" vertical="center"/>
    </xf>
    <xf numFmtId="49" fontId="19" fillId="0" borderId="11" xfId="50" applyNumberFormat="1" applyFont="1" applyBorder="1" applyAlignment="1">
      <alignment horizontal="left" vertical="center" wrapText="1"/>
    </xf>
    <xf numFmtId="0" fontId="4" fillId="0" borderId="2" xfId="0" applyFont="1" applyBorder="1" applyAlignment="1">
      <alignment horizontal="left" vertical="center" wrapText="1"/>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19" fillId="0" borderId="0" xfId="0" applyFont="1" applyAlignment="1">
      <alignment horizontal="right" vertical="center" wrapText="1"/>
    </xf>
    <xf numFmtId="0" fontId="13" fillId="0" borderId="5" xfId="0" applyFont="1" applyBorder="1" applyAlignment="1">
      <alignment horizontal="center" vertical="center"/>
    </xf>
    <xf numFmtId="0" fontId="13" fillId="0" borderId="6" xfId="0" applyFont="1" applyBorder="1" applyAlignment="1">
      <alignment horizontal="center" vertical="center" wrapText="1"/>
    </xf>
    <xf numFmtId="10" fontId="18" fillId="0" borderId="1" xfId="0" applyNumberFormat="1" applyFont="1" applyBorder="1" applyAlignment="1">
      <alignment vertical="center" wrapText="1"/>
    </xf>
    <xf numFmtId="0" fontId="18" fillId="0" borderId="1" xfId="0" applyFont="1" applyBorder="1">
      <alignment vertical="center"/>
    </xf>
    <xf numFmtId="49" fontId="19" fillId="0" borderId="9" xfId="50" applyNumberFormat="1" applyFont="1" applyBorder="1" applyAlignment="1">
      <alignment horizontal="left" vertical="center" wrapText="1"/>
    </xf>
    <xf numFmtId="49" fontId="19" fillId="0" borderId="13" xfId="50" applyNumberFormat="1"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22" fillId="0" borderId="4" xfId="0" applyFont="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center" vertical="center"/>
    </xf>
    <xf numFmtId="0" fontId="9" fillId="0" borderId="9" xfId="0" applyFont="1" applyBorder="1" applyAlignment="1">
      <alignment horizontal="left" vertical="center"/>
    </xf>
    <xf numFmtId="0" fontId="25" fillId="0" borderId="0" xfId="0" applyFont="1" applyAlignment="1">
      <alignment horizontal="center" vertical="center"/>
    </xf>
    <xf numFmtId="0" fontId="9" fillId="0" borderId="0" xfId="0" applyFont="1" applyAlignment="1">
      <alignment horizontal="right" vertical="center"/>
    </xf>
    <xf numFmtId="0" fontId="9" fillId="0" borderId="5"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49" fontId="9" fillId="0" borderId="1" xfId="0" applyNumberFormat="1" applyFont="1" applyBorder="1" applyAlignment="1">
      <alignment horizontal="left" vertical="center" wrapText="1"/>
    </xf>
    <xf numFmtId="0" fontId="9" fillId="0" borderId="12" xfId="0" applyFont="1" applyBorder="1" applyAlignment="1">
      <alignment horizontal="center" vertical="center"/>
    </xf>
    <xf numFmtId="0" fontId="9" fillId="0" borderId="6" xfId="0" applyFont="1" applyBorder="1" applyAlignment="1">
      <alignment horizontal="center" vertical="center"/>
    </xf>
    <xf numFmtId="0" fontId="9" fillId="0" borderId="3"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0" xfId="0" applyFont="1" applyAlignment="1"/>
    <xf numFmtId="0" fontId="26" fillId="0" borderId="0" xfId="0" applyFont="1" applyAlignment="1">
      <alignment horizontal="left" vertical="center"/>
    </xf>
    <xf numFmtId="0" fontId="19" fillId="0" borderId="0" xfId="0" applyFont="1" applyAlignment="1"/>
    <xf numFmtId="0" fontId="19" fillId="0" borderId="0" xfId="0" applyFont="1" applyAlignment="1">
      <alignment horizontal="center"/>
    </xf>
    <xf numFmtId="0" fontId="19" fillId="0" borderId="0" xfId="0" applyFont="1">
      <alignment vertical="center"/>
    </xf>
    <xf numFmtId="0" fontId="19" fillId="0" borderId="0" xfId="51" applyAlignment="1" applyProtection="1">
      <alignment vertical="center"/>
    </xf>
    <xf numFmtId="0" fontId="19" fillId="0" borderId="0" xfId="51" applyAlignment="1" applyProtection="1">
      <alignment vertical="center" wrapText="1"/>
    </xf>
    <xf numFmtId="0" fontId="27" fillId="0" borderId="0" xfId="0" applyFont="1" applyAlignment="1">
      <alignment horizontal="center"/>
    </xf>
    <xf numFmtId="0" fontId="28" fillId="0" borderId="0" xfId="0" applyFont="1" applyAlignment="1"/>
    <xf numFmtId="0" fontId="16" fillId="0" borderId="0" xfId="0" applyFont="1" applyAlignment="1"/>
    <xf numFmtId="0" fontId="16" fillId="0" borderId="0" xfId="0" applyFont="1" applyAlignment="1">
      <alignment horizontal="center"/>
    </xf>
    <xf numFmtId="0" fontId="1" fillId="0" borderId="1"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1" xfId="0" applyFont="1" applyBorder="1" applyAlignment="1">
      <alignment horizontal="center" vertical="center" wrapText="1"/>
    </xf>
    <xf numFmtId="4" fontId="1" fillId="0" borderId="8" xfId="0" applyNumberFormat="1" applyFont="1" applyBorder="1" applyAlignment="1">
      <alignment horizontal="center" vertical="center" shrinkToFit="1"/>
    </xf>
    <xf numFmtId="4" fontId="1" fillId="0" borderId="10" xfId="0" applyNumberFormat="1" applyFont="1" applyBorder="1" applyAlignment="1">
      <alignment horizontal="center" vertical="center" shrinkToFit="1"/>
    </xf>
    <xf numFmtId="0" fontId="1" fillId="0" borderId="14" xfId="0" applyFont="1" applyBorder="1" applyAlignment="1">
      <alignment horizontal="center" vertical="center" shrinkToFit="1"/>
    </xf>
    <xf numFmtId="4" fontId="1" fillId="0" borderId="1" xfId="0" applyNumberFormat="1" applyFont="1" applyBorder="1" applyAlignment="1">
      <alignment horizontal="center" vertical="center" shrinkToFit="1"/>
    </xf>
    <xf numFmtId="0" fontId="1" fillId="0" borderId="11" xfId="0" applyFont="1" applyBorder="1" applyAlignment="1">
      <alignment horizontal="center" vertical="center" shrinkToFit="1"/>
    </xf>
    <xf numFmtId="49" fontId="1" fillId="0" borderId="1" xfId="0" applyNumberFormat="1" applyFont="1" applyBorder="1" applyAlignment="1">
      <alignment horizontal="center" vertical="center" shrinkToFit="1"/>
    </xf>
    <xf numFmtId="0" fontId="1" fillId="0" borderId="5" xfId="0" applyFont="1" applyBorder="1" applyAlignment="1">
      <alignment horizontal="center" vertical="center" shrinkToFit="1"/>
    </xf>
    <xf numFmtId="49" fontId="1" fillId="0" borderId="5" xfId="0" applyNumberFormat="1" applyFont="1" applyBorder="1" applyAlignment="1">
      <alignment horizontal="center" vertical="center" shrinkToFit="1"/>
    </xf>
    <xf numFmtId="0" fontId="18" fillId="0" borderId="1" xfId="0" applyFont="1" applyBorder="1" applyAlignment="1">
      <alignment horizontal="left" vertical="center" shrinkToFit="1"/>
    </xf>
    <xf numFmtId="0" fontId="18" fillId="0" borderId="1" xfId="0" applyFont="1" applyBorder="1" applyAlignment="1">
      <alignment horizontal="center" vertical="center" shrinkToFit="1"/>
    </xf>
    <xf numFmtId="0" fontId="9" fillId="0" borderId="0" xfId="0" applyFont="1" applyAlignment="1">
      <alignment vertical="top" wrapText="1"/>
    </xf>
    <xf numFmtId="0" fontId="27" fillId="0" borderId="0" xfId="0" applyFont="1" applyAlignment="1">
      <alignment horizontal="center" wrapText="1"/>
    </xf>
    <xf numFmtId="0" fontId="19" fillId="0" borderId="0" xfId="0" applyFont="1" applyAlignment="1">
      <alignment wrapText="1"/>
    </xf>
    <xf numFmtId="4" fontId="1" fillId="0" borderId="10" xfId="0" applyNumberFormat="1" applyFont="1" applyBorder="1" applyAlignment="1">
      <alignment horizontal="center" vertical="center" wrapText="1" shrinkToFit="1"/>
    </xf>
    <xf numFmtId="4" fontId="1" fillId="0" borderId="15" xfId="0" applyNumberFormat="1" applyFont="1" applyBorder="1" applyAlignment="1">
      <alignment horizontal="center" vertical="center" shrinkToFit="1"/>
    </xf>
    <xf numFmtId="0" fontId="1" fillId="0" borderId="1" xfId="0" applyFont="1" applyBorder="1" applyAlignment="1">
      <alignment horizontal="center" vertical="center" wrapText="1" shrinkToFit="1"/>
    </xf>
    <xf numFmtId="4" fontId="1" fillId="0" borderId="2" xfId="0" applyNumberFormat="1" applyFont="1" applyBorder="1" applyAlignment="1">
      <alignment horizontal="center" vertical="center" shrinkToFit="1"/>
    </xf>
    <xf numFmtId="4" fontId="1" fillId="0" borderId="4" xfId="0" applyNumberFormat="1" applyFont="1" applyBorder="1" applyAlignment="1">
      <alignment horizontal="center" vertical="center" shrinkToFit="1"/>
    </xf>
    <xf numFmtId="4" fontId="1" fillId="0" borderId="1" xfId="0" applyNumberFormat="1" applyFont="1" applyBorder="1" applyAlignment="1">
      <alignment horizontal="center" vertical="center" wrapText="1" shrinkToFit="1"/>
    </xf>
    <xf numFmtId="0" fontId="19" fillId="0" borderId="1" xfId="0" applyFont="1" applyBorder="1" applyAlignment="1">
      <alignment horizontal="center" vertical="center"/>
    </xf>
    <xf numFmtId="0" fontId="16" fillId="0" borderId="0" xfId="0" applyFont="1" applyAlignment="1">
      <alignment horizontal="right"/>
    </xf>
    <xf numFmtId="0" fontId="1" fillId="0" borderId="15"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9" xfId="0" applyFont="1" applyBorder="1" applyAlignment="1">
      <alignment horizontal="center" vertical="center" shrinkToFit="1"/>
    </xf>
    <xf numFmtId="49" fontId="1" fillId="0" borderId="2" xfId="0" applyNumberFormat="1" applyFont="1" applyBorder="1" applyAlignment="1">
      <alignment horizontal="center" vertical="center" shrinkToFit="1"/>
    </xf>
    <xf numFmtId="0" fontId="29" fillId="0" borderId="0" xfId="0" applyFont="1" applyAlignment="1">
      <alignment horizontal="center" vertical="center"/>
    </xf>
    <xf numFmtId="0" fontId="30" fillId="0" borderId="1" xfId="0" applyFont="1" applyBorder="1" applyAlignment="1">
      <alignment horizontal="center" vertical="center"/>
    </xf>
    <xf numFmtId="0" fontId="31" fillId="0" borderId="0" xfId="0" applyFont="1">
      <alignment vertical="center"/>
    </xf>
    <xf numFmtId="0" fontId="30" fillId="0" borderId="1" xfId="0" applyFont="1" applyBorder="1" applyAlignment="1">
      <alignment horizontal="left" vertical="center"/>
    </xf>
    <xf numFmtId="0" fontId="30" fillId="0" borderId="16" xfId="0" applyFont="1" applyBorder="1" applyAlignment="1">
      <alignment horizontal="center" vertical="center" wrapText="1"/>
    </xf>
    <xf numFmtId="4" fontId="30" fillId="0" borderId="16" xfId="0" applyNumberFormat="1" applyFont="1" applyBorder="1" applyAlignment="1">
      <alignment horizontal="right" vertical="center" wrapText="1"/>
    </xf>
    <xf numFmtId="0" fontId="30" fillId="0" borderId="16" xfId="0" applyFont="1" applyBorder="1" applyAlignment="1">
      <alignment horizontal="left" vertical="center"/>
    </xf>
    <xf numFmtId="0" fontId="30" fillId="0" borderId="16" xfId="0" applyFont="1" applyBorder="1" applyAlignment="1">
      <alignment horizontal="center" vertical="center"/>
    </xf>
    <xf numFmtId="0" fontId="18" fillId="0" borderId="16" xfId="0" applyFont="1" applyBorder="1" applyAlignment="1">
      <alignment horizontal="center" vertical="center"/>
    </xf>
    <xf numFmtId="4" fontId="18" fillId="0" borderId="16" xfId="0" applyNumberFormat="1" applyFont="1" applyBorder="1" applyAlignment="1">
      <alignment horizontal="right" vertical="center"/>
    </xf>
    <xf numFmtId="0" fontId="30" fillId="0" borderId="16" xfId="0" applyFont="1" applyBorder="1" applyAlignment="1">
      <alignment horizontal="left" vertical="center" wrapText="1"/>
    </xf>
    <xf numFmtId="0" fontId="32" fillId="0" borderId="0" xfId="0" applyFont="1" applyAlignment="1"/>
    <xf numFmtId="0" fontId="30" fillId="0" borderId="1" xfId="0" applyFont="1" applyBorder="1" applyAlignment="1">
      <alignment horizontal="center" vertical="center" wrapText="1"/>
    </xf>
    <xf numFmtId="0" fontId="33" fillId="0" borderId="16" xfId="0" applyFont="1" applyBorder="1" applyAlignment="1">
      <alignment horizontal="left" vertical="center" wrapText="1"/>
    </xf>
    <xf numFmtId="0" fontId="34" fillId="0" borderId="0" xfId="0" applyFont="1" applyAlignment="1">
      <alignment horizontal="center" vertical="center"/>
    </xf>
    <xf numFmtId="4" fontId="30" fillId="0" borderId="16" xfId="0" applyNumberFormat="1" applyFont="1" applyBorder="1" applyAlignment="1">
      <alignment horizontal="right" vertical="center"/>
    </xf>
    <xf numFmtId="0" fontId="30" fillId="0" borderId="16" xfId="0" applyFont="1" applyBorder="1" applyAlignment="1">
      <alignment horizontal="right" vertical="center"/>
    </xf>
    <xf numFmtId="4" fontId="30" fillId="0" borderId="16" xfId="0" applyNumberFormat="1" applyFont="1" applyFill="1" applyBorder="1" applyAlignment="1">
      <alignment horizontal="right" vertical="center"/>
    </xf>
    <xf numFmtId="0" fontId="19" fillId="0" borderId="2" xfId="0" applyFont="1" applyBorder="1" applyAlignment="1" quotePrefix="1">
      <alignment horizontal="center" vertical="center" wrapText="1"/>
    </xf>
    <xf numFmtId="0" fontId="10" fillId="3" borderId="1" xfId="49" applyFont="1" applyFill="1" applyBorder="1" applyAlignment="1" quotePrefix="1">
      <alignment vertical="center" wrapText="1"/>
    </xf>
    <xf numFmtId="0" fontId="10" fillId="3" borderId="6" xfId="49" applyFont="1" applyFill="1" applyBorder="1" applyAlignment="1" quotePrefix="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_04-分类改革-预算表"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3" activePane="bottomLeft" state="frozen"/>
      <selection/>
      <selection pane="bottomLeft" activeCell="C36" sqref="C36"/>
    </sheetView>
  </sheetViews>
  <sheetFormatPr defaultColWidth="9" defaultRowHeight="13.5" outlineLevelCol="5"/>
  <cols>
    <col min="1" max="1" width="32.0916666666667" customWidth="1"/>
    <col min="2" max="2" width="4.725" customWidth="1"/>
    <col min="3" max="3" width="19.45" customWidth="1"/>
    <col min="4" max="4" width="32.6333333333333" customWidth="1"/>
    <col min="5" max="5" width="4.725" customWidth="1"/>
    <col min="6" max="6" width="18.6333333333333" customWidth="1"/>
  </cols>
  <sheetData>
    <row r="1" ht="27" spans="3:3">
      <c r="C1" s="179" t="s">
        <v>0</v>
      </c>
    </row>
    <row r="2" ht="14.25" spans="6:6">
      <c r="F2" s="127" t="s">
        <v>1</v>
      </c>
    </row>
    <row r="3" ht="14.25" spans="1:6">
      <c r="A3" s="127" t="s">
        <v>2</v>
      </c>
      <c r="F3" s="127" t="s">
        <v>3</v>
      </c>
    </row>
    <row r="4" ht="19.5" customHeight="1" spans="1:6">
      <c r="A4" s="172" t="s">
        <v>4</v>
      </c>
      <c r="B4" s="172"/>
      <c r="C4" s="172"/>
      <c r="D4" s="172" t="s">
        <v>5</v>
      </c>
      <c r="E4" s="172"/>
      <c r="F4" s="172"/>
    </row>
    <row r="5" ht="19.5" customHeight="1" spans="1:6">
      <c r="A5" s="172" t="s">
        <v>6</v>
      </c>
      <c r="B5" s="172" t="s">
        <v>7</v>
      </c>
      <c r="C5" s="172" t="s">
        <v>8</v>
      </c>
      <c r="D5" s="172" t="s">
        <v>9</v>
      </c>
      <c r="E5" s="172" t="s">
        <v>7</v>
      </c>
      <c r="F5" s="172" t="s">
        <v>8</v>
      </c>
    </row>
    <row r="6" ht="19.5" customHeight="1" spans="1:6">
      <c r="A6" s="172" t="s">
        <v>10</v>
      </c>
      <c r="B6" s="172"/>
      <c r="C6" s="172" t="s">
        <v>11</v>
      </c>
      <c r="D6" s="172" t="s">
        <v>10</v>
      </c>
      <c r="E6" s="172"/>
      <c r="F6" s="172" t="s">
        <v>12</v>
      </c>
    </row>
    <row r="7" ht="19.5" customHeight="1" spans="1:6">
      <c r="A7" s="171" t="s">
        <v>13</v>
      </c>
      <c r="B7" s="172" t="s">
        <v>11</v>
      </c>
      <c r="C7" s="180">
        <v>729.44</v>
      </c>
      <c r="D7" s="171" t="s">
        <v>14</v>
      </c>
      <c r="E7" s="172" t="s">
        <v>15</v>
      </c>
      <c r="F7" s="180">
        <v>431.03</v>
      </c>
    </row>
    <row r="8" ht="19.5" customHeight="1" spans="1:6">
      <c r="A8" s="171" t="s">
        <v>16</v>
      </c>
      <c r="B8" s="172" t="s">
        <v>12</v>
      </c>
      <c r="C8" s="180"/>
      <c r="D8" s="171" t="s">
        <v>17</v>
      </c>
      <c r="E8" s="172" t="s">
        <v>18</v>
      </c>
      <c r="F8" s="180"/>
    </row>
    <row r="9" ht="19.5" customHeight="1" spans="1:6">
      <c r="A9" s="171" t="s">
        <v>19</v>
      </c>
      <c r="B9" s="172" t="s">
        <v>20</v>
      </c>
      <c r="C9" s="180"/>
      <c r="D9" s="171" t="s">
        <v>21</v>
      </c>
      <c r="E9" s="172" t="s">
        <v>22</v>
      </c>
      <c r="F9" s="180"/>
    </row>
    <row r="10" ht="19.5" customHeight="1" spans="1:6">
      <c r="A10" s="171" t="s">
        <v>23</v>
      </c>
      <c r="B10" s="172" t="s">
        <v>24</v>
      </c>
      <c r="C10" s="180">
        <v>0</v>
      </c>
      <c r="D10" s="171" t="s">
        <v>25</v>
      </c>
      <c r="E10" s="172" t="s">
        <v>26</v>
      </c>
      <c r="F10" s="180"/>
    </row>
    <row r="11" ht="19.5" customHeight="1" spans="1:6">
      <c r="A11" s="171" t="s">
        <v>27</v>
      </c>
      <c r="B11" s="172" t="s">
        <v>28</v>
      </c>
      <c r="C11" s="180">
        <v>0</v>
      </c>
      <c r="D11" s="171" t="s">
        <v>29</v>
      </c>
      <c r="E11" s="172" t="s">
        <v>30</v>
      </c>
      <c r="F11" s="180"/>
    </row>
    <row r="12" ht="19.5" customHeight="1" spans="1:6">
      <c r="A12" s="171" t="s">
        <v>31</v>
      </c>
      <c r="B12" s="172" t="s">
        <v>32</v>
      </c>
      <c r="C12" s="180">
        <v>0</v>
      </c>
      <c r="D12" s="171" t="s">
        <v>33</v>
      </c>
      <c r="E12" s="172" t="s">
        <v>34</v>
      </c>
      <c r="F12" s="180"/>
    </row>
    <row r="13" ht="19.5" customHeight="1" spans="1:6">
      <c r="A13" s="171" t="s">
        <v>35</v>
      </c>
      <c r="B13" s="172" t="s">
        <v>36</v>
      </c>
      <c r="C13" s="180">
        <v>0</v>
      </c>
      <c r="D13" s="171" t="s">
        <v>37</v>
      </c>
      <c r="E13" s="172" t="s">
        <v>38</v>
      </c>
      <c r="F13" s="180"/>
    </row>
    <row r="14" ht="19.5" customHeight="1" spans="1:6">
      <c r="A14" s="171" t="s">
        <v>39</v>
      </c>
      <c r="B14" s="172" t="s">
        <v>40</v>
      </c>
      <c r="C14" s="180">
        <v>28.33</v>
      </c>
      <c r="D14" s="171" t="s">
        <v>41</v>
      </c>
      <c r="E14" s="172" t="s">
        <v>42</v>
      </c>
      <c r="F14" s="180">
        <v>223.51</v>
      </c>
    </row>
    <row r="15" ht="19.5" customHeight="1" spans="1:6">
      <c r="A15" s="171"/>
      <c r="B15" s="172" t="s">
        <v>43</v>
      </c>
      <c r="C15" s="181"/>
      <c r="D15" s="171" t="s">
        <v>44</v>
      </c>
      <c r="E15" s="172" t="s">
        <v>45</v>
      </c>
      <c r="F15" s="180">
        <v>59.83</v>
      </c>
    </row>
    <row r="16" ht="19.5" customHeight="1" spans="1:6">
      <c r="A16" s="171"/>
      <c r="B16" s="172" t="s">
        <v>46</v>
      </c>
      <c r="C16" s="181"/>
      <c r="D16" s="171" t="s">
        <v>47</v>
      </c>
      <c r="E16" s="172" t="s">
        <v>48</v>
      </c>
      <c r="F16" s="180"/>
    </row>
    <row r="17" ht="19.5" customHeight="1" spans="1:6">
      <c r="A17" s="171"/>
      <c r="B17" s="172" t="s">
        <v>49</v>
      </c>
      <c r="C17" s="181"/>
      <c r="D17" s="171" t="s">
        <v>50</v>
      </c>
      <c r="E17" s="172" t="s">
        <v>51</v>
      </c>
      <c r="F17" s="180"/>
    </row>
    <row r="18" ht="19.5" customHeight="1" spans="1:6">
      <c r="A18" s="171"/>
      <c r="B18" s="172" t="s">
        <v>52</v>
      </c>
      <c r="C18" s="181"/>
      <c r="D18" s="171" t="s">
        <v>53</v>
      </c>
      <c r="E18" s="172" t="s">
        <v>54</v>
      </c>
      <c r="F18" s="180"/>
    </row>
    <row r="19" ht="19.5" customHeight="1" spans="1:6">
      <c r="A19" s="171"/>
      <c r="B19" s="172" t="s">
        <v>55</v>
      </c>
      <c r="C19" s="181"/>
      <c r="D19" s="171" t="s">
        <v>56</v>
      </c>
      <c r="E19" s="172" t="s">
        <v>57</v>
      </c>
      <c r="F19" s="180"/>
    </row>
    <row r="20" ht="19.5" customHeight="1" spans="1:6">
      <c r="A20" s="171"/>
      <c r="B20" s="172" t="s">
        <v>58</v>
      </c>
      <c r="C20" s="181"/>
      <c r="D20" s="171" t="s">
        <v>59</v>
      </c>
      <c r="E20" s="172" t="s">
        <v>60</v>
      </c>
      <c r="F20" s="180"/>
    </row>
    <row r="21" ht="19.5" customHeight="1" spans="1:6">
      <c r="A21" s="171"/>
      <c r="B21" s="172" t="s">
        <v>61</v>
      </c>
      <c r="C21" s="181"/>
      <c r="D21" s="171" t="s">
        <v>62</v>
      </c>
      <c r="E21" s="172" t="s">
        <v>63</v>
      </c>
      <c r="F21" s="180"/>
    </row>
    <row r="22" ht="19.5" customHeight="1" spans="1:6">
      <c r="A22" s="171"/>
      <c r="B22" s="172" t="s">
        <v>64</v>
      </c>
      <c r="C22" s="181"/>
      <c r="D22" s="171" t="s">
        <v>65</v>
      </c>
      <c r="E22" s="172" t="s">
        <v>66</v>
      </c>
      <c r="F22" s="180"/>
    </row>
    <row r="23" ht="19.5" customHeight="1" spans="1:6">
      <c r="A23" s="171"/>
      <c r="B23" s="172" t="s">
        <v>67</v>
      </c>
      <c r="C23" s="181"/>
      <c r="D23" s="171" t="s">
        <v>68</v>
      </c>
      <c r="E23" s="172" t="s">
        <v>69</v>
      </c>
      <c r="F23" s="180"/>
    </row>
    <row r="24" ht="19.5" customHeight="1" spans="1:6">
      <c r="A24" s="171"/>
      <c r="B24" s="172" t="s">
        <v>70</v>
      </c>
      <c r="C24" s="181"/>
      <c r="D24" s="171" t="s">
        <v>71</v>
      </c>
      <c r="E24" s="172" t="s">
        <v>72</v>
      </c>
      <c r="F24" s="180"/>
    </row>
    <row r="25" ht="19.5" customHeight="1" spans="1:6">
      <c r="A25" s="171"/>
      <c r="B25" s="172" t="s">
        <v>73</v>
      </c>
      <c r="C25" s="181"/>
      <c r="D25" s="171" t="s">
        <v>74</v>
      </c>
      <c r="E25" s="172" t="s">
        <v>75</v>
      </c>
      <c r="F25" s="180">
        <v>37.21</v>
      </c>
    </row>
    <row r="26" ht="19.5" customHeight="1" spans="1:6">
      <c r="A26" s="171"/>
      <c r="B26" s="172" t="s">
        <v>76</v>
      </c>
      <c r="C26" s="181"/>
      <c r="D26" s="171" t="s">
        <v>77</v>
      </c>
      <c r="E26" s="172" t="s">
        <v>78</v>
      </c>
      <c r="F26" s="180"/>
    </row>
    <row r="27" ht="19.5" customHeight="1" spans="1:6">
      <c r="A27" s="171"/>
      <c r="B27" s="172" t="s">
        <v>79</v>
      </c>
      <c r="C27" s="181"/>
      <c r="D27" s="171" t="s">
        <v>80</v>
      </c>
      <c r="E27" s="172" t="s">
        <v>81</v>
      </c>
      <c r="F27" s="180"/>
    </row>
    <row r="28" ht="19.5" customHeight="1" spans="1:6">
      <c r="A28" s="171"/>
      <c r="B28" s="172" t="s">
        <v>82</v>
      </c>
      <c r="C28" s="181"/>
      <c r="D28" s="171" t="s">
        <v>83</v>
      </c>
      <c r="E28" s="172" t="s">
        <v>84</v>
      </c>
      <c r="F28" s="180"/>
    </row>
    <row r="29" ht="19.5" customHeight="1" spans="1:6">
      <c r="A29" s="171"/>
      <c r="B29" s="172" t="s">
        <v>85</v>
      </c>
      <c r="C29" s="181"/>
      <c r="D29" s="171" t="s">
        <v>86</v>
      </c>
      <c r="E29" s="172" t="s">
        <v>87</v>
      </c>
      <c r="F29" s="180"/>
    </row>
    <row r="30" ht="19.5" customHeight="1" spans="1:6">
      <c r="A30" s="172"/>
      <c r="B30" s="172" t="s">
        <v>88</v>
      </c>
      <c r="C30" s="181"/>
      <c r="D30" s="171" t="s">
        <v>89</v>
      </c>
      <c r="E30" s="172" t="s">
        <v>90</v>
      </c>
      <c r="F30" s="180"/>
    </row>
    <row r="31" ht="19.5" customHeight="1" spans="1:6">
      <c r="A31" s="172"/>
      <c r="B31" s="172" t="s">
        <v>91</v>
      </c>
      <c r="C31" s="181"/>
      <c r="D31" s="171" t="s">
        <v>92</v>
      </c>
      <c r="E31" s="172" t="s">
        <v>93</v>
      </c>
      <c r="F31" s="180"/>
    </row>
    <row r="32" ht="19.5" customHeight="1" spans="1:6">
      <c r="A32" s="172"/>
      <c r="B32" s="172" t="s">
        <v>94</v>
      </c>
      <c r="C32" s="181"/>
      <c r="D32" s="171" t="s">
        <v>95</v>
      </c>
      <c r="E32" s="172" t="s">
        <v>96</v>
      </c>
      <c r="F32" s="180"/>
    </row>
    <row r="33" ht="19.5" customHeight="1" spans="1:6">
      <c r="A33" s="172" t="s">
        <v>97</v>
      </c>
      <c r="B33" s="172" t="s">
        <v>98</v>
      </c>
      <c r="C33" s="180">
        <v>757.77</v>
      </c>
      <c r="D33" s="172" t="s">
        <v>99</v>
      </c>
      <c r="E33" s="172" t="s">
        <v>100</v>
      </c>
      <c r="F33" s="180">
        <v>751.58</v>
      </c>
    </row>
    <row r="34" ht="19.5" customHeight="1" spans="1:6">
      <c r="A34" s="171" t="s">
        <v>101</v>
      </c>
      <c r="B34" s="172" t="s">
        <v>102</v>
      </c>
      <c r="C34" s="180"/>
      <c r="D34" s="171" t="s">
        <v>103</v>
      </c>
      <c r="E34" s="172" t="s">
        <v>104</v>
      </c>
      <c r="F34" s="180"/>
    </row>
    <row r="35" ht="19.5" customHeight="1" spans="1:6">
      <c r="A35" s="171" t="s">
        <v>105</v>
      </c>
      <c r="B35" s="172" t="s">
        <v>106</v>
      </c>
      <c r="C35" s="180">
        <v>91.92</v>
      </c>
      <c r="D35" s="171" t="s">
        <v>107</v>
      </c>
      <c r="E35" s="172" t="s">
        <v>108</v>
      </c>
      <c r="F35" s="180">
        <v>98.11</v>
      </c>
    </row>
    <row r="36" ht="19.5" customHeight="1" spans="1:6">
      <c r="A36" s="172" t="s">
        <v>109</v>
      </c>
      <c r="B36" s="172" t="s">
        <v>110</v>
      </c>
      <c r="C36" s="180">
        <v>849.69</v>
      </c>
      <c r="D36" s="172" t="s">
        <v>109</v>
      </c>
      <c r="E36" s="172" t="s">
        <v>111</v>
      </c>
      <c r="F36" s="180">
        <v>849.69</v>
      </c>
    </row>
    <row r="37" ht="19.5" customHeight="1" spans="1:6">
      <c r="A37" s="171" t="s">
        <v>112</v>
      </c>
      <c r="B37" s="171"/>
      <c r="C37" s="171"/>
      <c r="D37" s="171"/>
      <c r="E37" s="171"/>
      <c r="F37" s="171"/>
    </row>
    <row r="38" ht="19.5" customHeight="1" spans="1:6">
      <c r="A38" s="171" t="s">
        <v>113</v>
      </c>
      <c r="B38" s="171"/>
      <c r="C38" s="171"/>
      <c r="D38" s="171"/>
      <c r="E38" s="171"/>
      <c r="F38" s="171"/>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9" sqref="H9"/>
    </sheetView>
  </sheetViews>
  <sheetFormatPr defaultColWidth="9" defaultRowHeight="13.5" outlineLevelCol="4"/>
  <cols>
    <col min="1" max="1" width="39.2666666666667" customWidth="1"/>
    <col min="2" max="2" width="6.09166666666667" customWidth="1"/>
    <col min="3" max="5" width="15" customWidth="1"/>
  </cols>
  <sheetData>
    <row r="1" ht="25.5" spans="3:3">
      <c r="C1" s="165" t="s">
        <v>449</v>
      </c>
    </row>
    <row r="2" ht="14.25" spans="5:5">
      <c r="E2" s="127" t="s">
        <v>450</v>
      </c>
    </row>
    <row r="3" ht="14.25" spans="1:5">
      <c r="A3" s="127" t="s">
        <v>2</v>
      </c>
      <c r="E3" s="127" t="s">
        <v>451</v>
      </c>
    </row>
    <row r="4" ht="15" customHeight="1" spans="1:5">
      <c r="A4" s="177" t="s">
        <v>452</v>
      </c>
      <c r="B4" s="177" t="s">
        <v>7</v>
      </c>
      <c r="C4" s="177" t="s">
        <v>453</v>
      </c>
      <c r="D4" s="177" t="s">
        <v>454</v>
      </c>
      <c r="E4" s="177" t="s">
        <v>455</v>
      </c>
    </row>
    <row r="5" ht="15" customHeight="1" spans="1:5">
      <c r="A5" s="177" t="s">
        <v>456</v>
      </c>
      <c r="B5" s="177"/>
      <c r="C5" s="177" t="s">
        <v>11</v>
      </c>
      <c r="D5" s="177" t="s">
        <v>12</v>
      </c>
      <c r="E5" s="177" t="s">
        <v>20</v>
      </c>
    </row>
    <row r="6" ht="15" customHeight="1" spans="1:5">
      <c r="A6" s="178" t="s">
        <v>457</v>
      </c>
      <c r="B6" s="169" t="s">
        <v>11</v>
      </c>
      <c r="C6" s="169" t="s">
        <v>458</v>
      </c>
      <c r="D6" s="169" t="s">
        <v>458</v>
      </c>
      <c r="E6" s="169" t="s">
        <v>458</v>
      </c>
    </row>
    <row r="7" ht="15" customHeight="1" spans="1:5">
      <c r="A7" s="175" t="s">
        <v>459</v>
      </c>
      <c r="B7" s="169" t="s">
        <v>12</v>
      </c>
      <c r="C7" s="170">
        <v>3.85</v>
      </c>
      <c r="D7" s="170">
        <v>5.26</v>
      </c>
      <c r="E7" s="170">
        <v>5.26</v>
      </c>
    </row>
    <row r="8" ht="15" customHeight="1" spans="1:5">
      <c r="A8" s="175" t="s">
        <v>460</v>
      </c>
      <c r="B8" s="169" t="s">
        <v>20</v>
      </c>
      <c r="C8" s="170">
        <v>0</v>
      </c>
      <c r="D8" s="170">
        <v>0</v>
      </c>
      <c r="E8" s="170">
        <v>0</v>
      </c>
    </row>
    <row r="9" ht="15" customHeight="1" spans="1:5">
      <c r="A9" s="175" t="s">
        <v>461</v>
      </c>
      <c r="B9" s="169" t="s">
        <v>24</v>
      </c>
      <c r="C9" s="170">
        <v>2.5</v>
      </c>
      <c r="D9" s="170">
        <v>4</v>
      </c>
      <c r="E9" s="170">
        <v>4</v>
      </c>
    </row>
    <row r="10" ht="15" customHeight="1" spans="1:5">
      <c r="A10" s="175" t="s">
        <v>462</v>
      </c>
      <c r="B10" s="169" t="s">
        <v>28</v>
      </c>
      <c r="C10" s="170">
        <v>0</v>
      </c>
      <c r="D10" s="170">
        <v>0</v>
      </c>
      <c r="E10" s="170">
        <v>0</v>
      </c>
    </row>
    <row r="11" ht="15" customHeight="1" spans="1:5">
      <c r="A11" s="175" t="s">
        <v>463</v>
      </c>
      <c r="B11" s="169" t="s">
        <v>32</v>
      </c>
      <c r="C11" s="170">
        <v>2.5</v>
      </c>
      <c r="D11" s="170">
        <v>4</v>
      </c>
      <c r="E11" s="170">
        <v>4</v>
      </c>
    </row>
    <row r="12" ht="15" customHeight="1" spans="1:5">
      <c r="A12" s="175" t="s">
        <v>464</v>
      </c>
      <c r="B12" s="169" t="s">
        <v>36</v>
      </c>
      <c r="C12" s="170">
        <v>1.35</v>
      </c>
      <c r="D12" s="170">
        <v>1.26</v>
      </c>
      <c r="E12" s="170">
        <v>1.26</v>
      </c>
    </row>
    <row r="13" ht="15" customHeight="1" spans="1:5">
      <c r="A13" s="175" t="s">
        <v>465</v>
      </c>
      <c r="B13" s="169" t="s">
        <v>40</v>
      </c>
      <c r="C13" s="169" t="s">
        <v>458</v>
      </c>
      <c r="D13" s="169" t="s">
        <v>458</v>
      </c>
      <c r="E13" s="170">
        <v>1.26</v>
      </c>
    </row>
    <row r="14" ht="15" customHeight="1" spans="1:5">
      <c r="A14" s="175" t="s">
        <v>466</v>
      </c>
      <c r="B14" s="169" t="s">
        <v>43</v>
      </c>
      <c r="C14" s="169" t="s">
        <v>458</v>
      </c>
      <c r="D14" s="169" t="s">
        <v>458</v>
      </c>
      <c r="E14" s="170"/>
    </row>
    <row r="15" ht="15" customHeight="1" spans="1:5">
      <c r="A15" s="175" t="s">
        <v>467</v>
      </c>
      <c r="B15" s="169" t="s">
        <v>46</v>
      </c>
      <c r="C15" s="169" t="s">
        <v>458</v>
      </c>
      <c r="D15" s="169" t="s">
        <v>458</v>
      </c>
      <c r="E15" s="170"/>
    </row>
    <row r="16" ht="15" customHeight="1" spans="1:5">
      <c r="A16" s="175" t="s">
        <v>468</v>
      </c>
      <c r="B16" s="169" t="s">
        <v>49</v>
      </c>
      <c r="C16" s="169" t="s">
        <v>458</v>
      </c>
      <c r="D16" s="169" t="s">
        <v>458</v>
      </c>
      <c r="E16" s="169" t="s">
        <v>458</v>
      </c>
    </row>
    <row r="17" ht="15" customHeight="1" spans="1:5">
      <c r="A17" s="175" t="s">
        <v>469</v>
      </c>
      <c r="B17" s="169" t="s">
        <v>52</v>
      </c>
      <c r="C17" s="169" t="s">
        <v>458</v>
      </c>
      <c r="D17" s="169" t="s">
        <v>458</v>
      </c>
      <c r="E17" s="170"/>
    </row>
    <row r="18" ht="15" customHeight="1" spans="1:5">
      <c r="A18" s="175" t="s">
        <v>470</v>
      </c>
      <c r="B18" s="169" t="s">
        <v>55</v>
      </c>
      <c r="C18" s="169" t="s">
        <v>458</v>
      </c>
      <c r="D18" s="169" t="s">
        <v>458</v>
      </c>
      <c r="E18" s="170"/>
    </row>
    <row r="19" ht="15" customHeight="1" spans="1:5">
      <c r="A19" s="175" t="s">
        <v>471</v>
      </c>
      <c r="B19" s="169" t="s">
        <v>58</v>
      </c>
      <c r="C19" s="169" t="s">
        <v>458</v>
      </c>
      <c r="D19" s="169" t="s">
        <v>458</v>
      </c>
      <c r="E19" s="170"/>
    </row>
    <row r="20" ht="15" customHeight="1" spans="1:5">
      <c r="A20" s="175" t="s">
        <v>472</v>
      </c>
      <c r="B20" s="169" t="s">
        <v>61</v>
      </c>
      <c r="C20" s="169" t="s">
        <v>458</v>
      </c>
      <c r="D20" s="169" t="s">
        <v>458</v>
      </c>
      <c r="E20" s="170">
        <v>2</v>
      </c>
    </row>
    <row r="21" ht="15" customHeight="1" spans="1:5">
      <c r="A21" s="175" t="s">
        <v>473</v>
      </c>
      <c r="B21" s="169" t="s">
        <v>64</v>
      </c>
      <c r="C21" s="169" t="s">
        <v>458</v>
      </c>
      <c r="D21" s="169" t="s">
        <v>458</v>
      </c>
      <c r="E21" s="170">
        <v>26</v>
      </c>
    </row>
    <row r="22" ht="15" customHeight="1" spans="1:5">
      <c r="A22" s="175" t="s">
        <v>474</v>
      </c>
      <c r="B22" s="169" t="s">
        <v>67</v>
      </c>
      <c r="C22" s="169" t="s">
        <v>458</v>
      </c>
      <c r="D22" s="169" t="s">
        <v>458</v>
      </c>
      <c r="E22" s="170"/>
    </row>
    <row r="23" ht="15" customHeight="1" spans="1:5">
      <c r="A23" s="175" t="s">
        <v>475</v>
      </c>
      <c r="B23" s="169" t="s">
        <v>70</v>
      </c>
      <c r="C23" s="169" t="s">
        <v>458</v>
      </c>
      <c r="D23" s="169" t="s">
        <v>458</v>
      </c>
      <c r="E23" s="170">
        <v>280</v>
      </c>
    </row>
    <row r="24" ht="15" customHeight="1" spans="1:5">
      <c r="A24" s="175" t="s">
        <v>476</v>
      </c>
      <c r="B24" s="169" t="s">
        <v>73</v>
      </c>
      <c r="C24" s="169" t="s">
        <v>458</v>
      </c>
      <c r="D24" s="169" t="s">
        <v>458</v>
      </c>
      <c r="E24" s="170"/>
    </row>
    <row r="25" ht="15" customHeight="1" spans="1:5">
      <c r="A25" s="175" t="s">
        <v>477</v>
      </c>
      <c r="B25" s="169" t="s">
        <v>76</v>
      </c>
      <c r="C25" s="169" t="s">
        <v>458</v>
      </c>
      <c r="D25" s="169" t="s">
        <v>458</v>
      </c>
      <c r="E25" s="170"/>
    </row>
    <row r="26" ht="15" customHeight="1" spans="1:5">
      <c r="A26" s="175" t="s">
        <v>478</v>
      </c>
      <c r="B26" s="169" t="s">
        <v>79</v>
      </c>
      <c r="C26" s="169" t="s">
        <v>458</v>
      </c>
      <c r="D26" s="169" t="s">
        <v>458</v>
      </c>
      <c r="E26" s="170"/>
    </row>
    <row r="27" ht="15" customHeight="1" spans="1:5">
      <c r="A27" s="178" t="s">
        <v>479</v>
      </c>
      <c r="B27" s="169" t="s">
        <v>82</v>
      </c>
      <c r="C27" s="169" t="s">
        <v>458</v>
      </c>
      <c r="D27" s="169" t="s">
        <v>458</v>
      </c>
      <c r="E27" s="170">
        <v>40.25</v>
      </c>
    </row>
    <row r="28" ht="15" customHeight="1" spans="1:5">
      <c r="A28" s="175" t="s">
        <v>480</v>
      </c>
      <c r="B28" s="169" t="s">
        <v>85</v>
      </c>
      <c r="C28" s="169" t="s">
        <v>458</v>
      </c>
      <c r="D28" s="169" t="s">
        <v>458</v>
      </c>
      <c r="E28" s="170">
        <v>40.25</v>
      </c>
    </row>
    <row r="29" ht="15" customHeight="1" spans="1:5">
      <c r="A29" s="175" t="s">
        <v>481</v>
      </c>
      <c r="B29" s="169" t="s">
        <v>88</v>
      </c>
      <c r="C29" s="169" t="s">
        <v>458</v>
      </c>
      <c r="D29" s="169" t="s">
        <v>458</v>
      </c>
      <c r="E29" s="170"/>
    </row>
    <row r="30" ht="48" customHeight="1" spans="1:5">
      <c r="A30" s="175" t="s">
        <v>482</v>
      </c>
      <c r="B30" s="175"/>
      <c r="C30" s="175"/>
      <c r="D30" s="175"/>
      <c r="E30" s="175"/>
    </row>
    <row r="31" ht="32" customHeight="1" spans="1:5">
      <c r="A31" s="175" t="s">
        <v>483</v>
      </c>
      <c r="B31" s="175"/>
      <c r="C31" s="175"/>
      <c r="D31" s="175"/>
      <c r="E31" s="175"/>
    </row>
    <row r="33" spans="3:3">
      <c r="C33" s="176" t="s">
        <v>484</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18"/>
  <sheetViews>
    <sheetView workbookViewId="0">
      <selection activeCell="C8" sqref="C8"/>
    </sheetView>
  </sheetViews>
  <sheetFormatPr defaultColWidth="9" defaultRowHeight="13.5" outlineLevelCol="5"/>
  <cols>
    <col min="1" max="1" width="30.0916666666667" customWidth="1"/>
    <col min="2" max="2" width="11" customWidth="1"/>
    <col min="3" max="3" width="16.45" customWidth="1"/>
    <col min="4" max="4" width="16.2666666666667" customWidth="1"/>
    <col min="5" max="5" width="18" customWidth="1"/>
  </cols>
  <sheetData>
    <row r="1" ht="25.5" spans="3:3">
      <c r="C1" s="165" t="s">
        <v>485</v>
      </c>
    </row>
    <row r="2" ht="14.25" spans="5:5">
      <c r="E2" s="127" t="s">
        <v>486</v>
      </c>
    </row>
    <row r="3" ht="14.25" spans="1:5">
      <c r="A3" s="127" t="s">
        <v>2</v>
      </c>
      <c r="E3" s="127" t="s">
        <v>3</v>
      </c>
    </row>
    <row r="4" ht="15" customHeight="1" spans="1:6">
      <c r="A4" s="166" t="s">
        <v>452</v>
      </c>
      <c r="B4" s="166" t="s">
        <v>7</v>
      </c>
      <c r="C4" s="166" t="s">
        <v>453</v>
      </c>
      <c r="D4" s="83" t="s">
        <v>454</v>
      </c>
      <c r="E4" s="83" t="s">
        <v>455</v>
      </c>
      <c r="F4" s="167"/>
    </row>
    <row r="5" ht="15" customHeight="1" spans="1:6">
      <c r="A5" s="168" t="s">
        <v>456</v>
      </c>
      <c r="B5" s="166"/>
      <c r="C5" s="166" t="s">
        <v>11</v>
      </c>
      <c r="D5" s="83" t="s">
        <v>12</v>
      </c>
      <c r="E5" s="83" t="s">
        <v>20</v>
      </c>
      <c r="F5" s="167"/>
    </row>
    <row r="6" ht="15" customHeight="1" spans="1:6">
      <c r="A6" s="168" t="s">
        <v>487</v>
      </c>
      <c r="B6" s="166" t="s">
        <v>11</v>
      </c>
      <c r="C6" s="169" t="s">
        <v>458</v>
      </c>
      <c r="D6" s="169" t="s">
        <v>458</v>
      </c>
      <c r="E6" s="169" t="s">
        <v>458</v>
      </c>
      <c r="F6" s="167"/>
    </row>
    <row r="7" ht="15" customHeight="1" spans="1:6">
      <c r="A7" s="168" t="s">
        <v>459</v>
      </c>
      <c r="B7" s="166" t="s">
        <v>12</v>
      </c>
      <c r="C7" s="170">
        <f>C8+C9+C12</f>
        <v>3.85</v>
      </c>
      <c r="D7" s="170">
        <v>5.26</v>
      </c>
      <c r="E7" s="170">
        <v>5.26</v>
      </c>
      <c r="F7" s="167"/>
    </row>
    <row r="8" ht="15" customHeight="1" spans="1:6">
      <c r="A8" s="168" t="s">
        <v>460</v>
      </c>
      <c r="B8" s="166" t="s">
        <v>20</v>
      </c>
      <c r="C8" s="170">
        <v>0</v>
      </c>
      <c r="D8" s="170">
        <v>0</v>
      </c>
      <c r="E8" s="170">
        <v>0</v>
      </c>
      <c r="F8" s="167"/>
    </row>
    <row r="9" ht="15" customHeight="1" spans="1:6">
      <c r="A9" s="171" t="s">
        <v>461</v>
      </c>
      <c r="B9" s="172" t="s">
        <v>24</v>
      </c>
      <c r="C9" s="170">
        <v>2.5</v>
      </c>
      <c r="D9" s="170">
        <v>4</v>
      </c>
      <c r="E9" s="170">
        <v>4</v>
      </c>
      <c r="F9" s="167"/>
    </row>
    <row r="10" ht="15" customHeight="1" spans="1:6">
      <c r="A10" s="171" t="s">
        <v>462</v>
      </c>
      <c r="B10" s="172" t="s">
        <v>28</v>
      </c>
      <c r="C10" s="170">
        <v>0</v>
      </c>
      <c r="D10" s="170">
        <v>0</v>
      </c>
      <c r="E10" s="170">
        <v>0</v>
      </c>
      <c r="F10" s="167"/>
    </row>
    <row r="11" ht="15" customHeight="1" spans="1:6">
      <c r="A11" s="171" t="s">
        <v>463</v>
      </c>
      <c r="B11" s="172" t="s">
        <v>32</v>
      </c>
      <c r="C11" s="170">
        <v>2.5</v>
      </c>
      <c r="D11" s="170">
        <v>4</v>
      </c>
      <c r="E11" s="170">
        <v>4</v>
      </c>
      <c r="F11" s="167"/>
    </row>
    <row r="12" ht="15" customHeight="1" spans="1:6">
      <c r="A12" s="171" t="s">
        <v>464</v>
      </c>
      <c r="B12" s="172" t="s">
        <v>36</v>
      </c>
      <c r="C12" s="170">
        <v>1.35</v>
      </c>
      <c r="D12" s="170">
        <v>1.26</v>
      </c>
      <c r="E12" s="170">
        <v>1.26</v>
      </c>
      <c r="F12" s="167"/>
    </row>
    <row r="13" ht="15" customHeight="1" spans="1:6">
      <c r="A13" s="171" t="s">
        <v>465</v>
      </c>
      <c r="B13" s="172" t="s">
        <v>40</v>
      </c>
      <c r="C13" s="172" t="s">
        <v>458</v>
      </c>
      <c r="D13" s="173" t="s">
        <v>458</v>
      </c>
      <c r="E13" s="174"/>
      <c r="F13" s="167"/>
    </row>
    <row r="14" ht="15" customHeight="1" spans="1:6">
      <c r="A14" s="171" t="s">
        <v>466</v>
      </c>
      <c r="B14" s="172" t="s">
        <v>43</v>
      </c>
      <c r="C14" s="172" t="s">
        <v>458</v>
      </c>
      <c r="D14" s="173" t="s">
        <v>458</v>
      </c>
      <c r="E14" s="174"/>
      <c r="F14" s="167"/>
    </row>
    <row r="15" ht="15" customHeight="1" spans="1:6">
      <c r="A15" s="171" t="s">
        <v>467</v>
      </c>
      <c r="B15" s="172" t="s">
        <v>46</v>
      </c>
      <c r="C15" s="172" t="s">
        <v>458</v>
      </c>
      <c r="D15" s="173" t="s">
        <v>458</v>
      </c>
      <c r="E15" s="174"/>
      <c r="F15" s="167"/>
    </row>
    <row r="16" ht="48" customHeight="1" spans="1:5">
      <c r="A16" s="175" t="s">
        <v>488</v>
      </c>
      <c r="B16" s="175"/>
      <c r="C16" s="175"/>
      <c r="D16" s="175"/>
      <c r="E16" s="175"/>
    </row>
    <row r="18" spans="3:3">
      <c r="C18" s="176" t="s">
        <v>484</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zoomScale="85" zoomScaleNormal="85" topLeftCell="C1" workbookViewId="0">
      <selection activeCell="A9" sqref="A9:U9"/>
    </sheetView>
  </sheetViews>
  <sheetFormatPr defaultColWidth="9" defaultRowHeight="14.25"/>
  <cols>
    <col min="1" max="1" width="6.26666666666667" style="130" customWidth="1"/>
    <col min="2" max="2" width="5.09166666666667" style="130" customWidth="1"/>
    <col min="3" max="3" width="14" style="130" customWidth="1"/>
    <col min="4" max="4" width="16" style="130" customWidth="1"/>
    <col min="5" max="5" width="12.0916666666667" style="130" customWidth="1"/>
    <col min="6" max="9" width="16" style="130" customWidth="1"/>
    <col min="10" max="10" width="13.725" style="130" customWidth="1"/>
    <col min="11" max="11" width="10.3666666666667" style="130" customWidth="1"/>
    <col min="12" max="12" width="8.45" style="130" customWidth="1"/>
    <col min="13" max="13" width="7.90833333333333" style="130" customWidth="1"/>
    <col min="14" max="14" width="14.9083333333333" style="131" customWidth="1"/>
    <col min="15" max="15" width="17.0916666666667" style="130" customWidth="1"/>
    <col min="16" max="16" width="12.2666666666667" style="130" customWidth="1"/>
    <col min="17" max="17" width="13.0916666666667" style="130" customWidth="1"/>
    <col min="18" max="18" width="16" style="130" customWidth="1"/>
    <col min="19" max="19" width="14.9083333333333" style="130" customWidth="1"/>
    <col min="20" max="20" width="7.36666666666667" style="130" customWidth="1"/>
    <col min="21" max="21" width="6.725" style="130" customWidth="1"/>
    <col min="22" max="16384" width="9" style="130"/>
  </cols>
  <sheetData>
    <row r="1" s="127" customFormat="1" ht="36" customHeight="1" spans="1:21">
      <c r="A1" s="132" t="s">
        <v>489</v>
      </c>
      <c r="B1" s="132"/>
      <c r="C1" s="132"/>
      <c r="D1" s="132"/>
      <c r="E1" s="132"/>
      <c r="F1" s="132"/>
      <c r="G1" s="132"/>
      <c r="H1" s="132"/>
      <c r="I1" s="132"/>
      <c r="J1" s="132"/>
      <c r="K1" s="132"/>
      <c r="L1" s="132"/>
      <c r="M1" s="132"/>
      <c r="N1" s="150"/>
      <c r="O1" s="132"/>
      <c r="P1" s="132"/>
      <c r="Q1" s="132"/>
      <c r="R1" s="132"/>
      <c r="S1" s="132"/>
      <c r="T1" s="132"/>
      <c r="U1" s="132"/>
    </row>
    <row r="2" s="127" customFormat="1" ht="18" customHeight="1" spans="1:21">
      <c r="A2" s="133"/>
      <c r="B2" s="133"/>
      <c r="C2" s="133"/>
      <c r="D2" s="133"/>
      <c r="E2" s="133"/>
      <c r="F2" s="133"/>
      <c r="G2" s="133"/>
      <c r="H2" s="133"/>
      <c r="I2" s="133"/>
      <c r="J2" s="133"/>
      <c r="K2" s="133"/>
      <c r="L2" s="133"/>
      <c r="M2" s="133"/>
      <c r="N2" s="151"/>
      <c r="U2" s="159" t="s">
        <v>490</v>
      </c>
    </row>
    <row r="3" s="127" customFormat="1" ht="18" customHeight="1" spans="1:21">
      <c r="A3" s="134" t="s">
        <v>2</v>
      </c>
      <c r="B3" s="133"/>
      <c r="C3" s="133"/>
      <c r="D3" s="133"/>
      <c r="E3" s="135"/>
      <c r="F3" s="135"/>
      <c r="G3" s="133"/>
      <c r="H3" s="133"/>
      <c r="I3" s="133"/>
      <c r="J3" s="133"/>
      <c r="K3" s="133"/>
      <c r="L3" s="133"/>
      <c r="M3" s="133"/>
      <c r="N3" s="151"/>
      <c r="U3" s="159" t="s">
        <v>3</v>
      </c>
    </row>
    <row r="4" s="127" customFormat="1" ht="24" customHeight="1" spans="1:21">
      <c r="A4" s="136" t="s">
        <v>6</v>
      </c>
      <c r="B4" s="136" t="s">
        <v>7</v>
      </c>
      <c r="C4" s="137" t="s">
        <v>491</v>
      </c>
      <c r="D4" s="138" t="s">
        <v>492</v>
      </c>
      <c r="E4" s="136" t="s">
        <v>493</v>
      </c>
      <c r="F4" s="139" t="s">
        <v>494</v>
      </c>
      <c r="G4" s="140"/>
      <c r="H4" s="140"/>
      <c r="I4" s="140"/>
      <c r="J4" s="140"/>
      <c r="K4" s="140"/>
      <c r="L4" s="140"/>
      <c r="M4" s="140"/>
      <c r="N4" s="152"/>
      <c r="O4" s="153"/>
      <c r="P4" s="154" t="s">
        <v>495</v>
      </c>
      <c r="Q4" s="136" t="s">
        <v>496</v>
      </c>
      <c r="R4" s="137" t="s">
        <v>497</v>
      </c>
      <c r="S4" s="160"/>
      <c r="T4" s="161" t="s">
        <v>498</v>
      </c>
      <c r="U4" s="160"/>
    </row>
    <row r="5" s="127" customFormat="1" ht="36" customHeight="1" spans="1:21">
      <c r="A5" s="136"/>
      <c r="B5" s="136"/>
      <c r="C5" s="141"/>
      <c r="D5" s="138"/>
      <c r="E5" s="136"/>
      <c r="F5" s="142" t="s">
        <v>124</v>
      </c>
      <c r="G5" s="142"/>
      <c r="H5" s="142" t="s">
        <v>499</v>
      </c>
      <c r="I5" s="142"/>
      <c r="J5" s="155" t="s">
        <v>500</v>
      </c>
      <c r="K5" s="156"/>
      <c r="L5" s="157" t="s">
        <v>501</v>
      </c>
      <c r="M5" s="157"/>
      <c r="N5" s="158" t="s">
        <v>502</v>
      </c>
      <c r="O5" s="158"/>
      <c r="P5" s="154"/>
      <c r="Q5" s="136"/>
      <c r="R5" s="143"/>
      <c r="S5" s="162"/>
      <c r="T5" s="163"/>
      <c r="U5" s="162"/>
    </row>
    <row r="6" s="127" customFormat="1" ht="24" customHeight="1" spans="1:21">
      <c r="A6" s="136"/>
      <c r="B6" s="136"/>
      <c r="C6" s="143"/>
      <c r="D6" s="138"/>
      <c r="E6" s="136"/>
      <c r="F6" s="142" t="s">
        <v>503</v>
      </c>
      <c r="G6" s="144" t="s">
        <v>504</v>
      </c>
      <c r="H6" s="142" t="s">
        <v>503</v>
      </c>
      <c r="I6" s="144" t="s">
        <v>504</v>
      </c>
      <c r="J6" s="142" t="s">
        <v>503</v>
      </c>
      <c r="K6" s="144" t="s">
        <v>504</v>
      </c>
      <c r="L6" s="142" t="s">
        <v>503</v>
      </c>
      <c r="M6" s="144" t="s">
        <v>504</v>
      </c>
      <c r="N6" s="142" t="s">
        <v>503</v>
      </c>
      <c r="O6" s="144" t="s">
        <v>504</v>
      </c>
      <c r="P6" s="154"/>
      <c r="Q6" s="136"/>
      <c r="R6" s="142" t="s">
        <v>503</v>
      </c>
      <c r="S6" s="164" t="s">
        <v>504</v>
      </c>
      <c r="T6" s="142" t="s">
        <v>503</v>
      </c>
      <c r="U6" s="144" t="s">
        <v>504</v>
      </c>
    </row>
    <row r="7" s="128" customFormat="1" ht="24" customHeight="1" spans="1:21">
      <c r="A7" s="145" t="s">
        <v>10</v>
      </c>
      <c r="B7" s="145"/>
      <c r="C7" s="145">
        <v>1</v>
      </c>
      <c r="D7" s="146" t="s">
        <v>12</v>
      </c>
      <c r="E7" s="145">
        <v>3</v>
      </c>
      <c r="F7" s="145">
        <v>4</v>
      </c>
      <c r="G7" s="146" t="s">
        <v>28</v>
      </c>
      <c r="H7" s="145">
        <v>6</v>
      </c>
      <c r="I7" s="145">
        <v>7</v>
      </c>
      <c r="J7" s="146" t="s">
        <v>40</v>
      </c>
      <c r="K7" s="145">
        <v>9</v>
      </c>
      <c r="L7" s="145">
        <v>10</v>
      </c>
      <c r="M7" s="146" t="s">
        <v>49</v>
      </c>
      <c r="N7" s="145">
        <v>12</v>
      </c>
      <c r="O7" s="145">
        <v>13</v>
      </c>
      <c r="P7" s="146" t="s">
        <v>58</v>
      </c>
      <c r="Q7" s="145">
        <v>15</v>
      </c>
      <c r="R7" s="145">
        <v>16</v>
      </c>
      <c r="S7" s="146" t="s">
        <v>67</v>
      </c>
      <c r="T7" s="145">
        <v>18</v>
      </c>
      <c r="U7" s="145">
        <v>19</v>
      </c>
    </row>
    <row r="8" s="129" customFormat="1" ht="24" customHeight="1" spans="1:21">
      <c r="A8" s="147" t="s">
        <v>129</v>
      </c>
      <c r="B8" s="148">
        <v>1</v>
      </c>
      <c r="C8" s="144">
        <f>SUM(E8+G8+P8+Q8+S8+U8)</f>
        <v>5978.19</v>
      </c>
      <c r="D8" s="144" t="s">
        <v>505</v>
      </c>
      <c r="E8" s="136">
        <v>5935.27</v>
      </c>
      <c r="F8" s="136">
        <v>133.84</v>
      </c>
      <c r="G8" s="144" t="s">
        <v>506</v>
      </c>
      <c r="H8" s="136">
        <v>0</v>
      </c>
      <c r="I8" s="136">
        <v>0</v>
      </c>
      <c r="J8" s="144" t="s">
        <v>507</v>
      </c>
      <c r="K8" s="136">
        <v>0</v>
      </c>
      <c r="L8" s="136">
        <v>0</v>
      </c>
      <c r="M8" s="144" t="s">
        <v>507</v>
      </c>
      <c r="N8" s="136">
        <v>0</v>
      </c>
      <c r="O8" s="136">
        <v>0</v>
      </c>
      <c r="P8" s="144" t="s">
        <v>507</v>
      </c>
      <c r="Q8" s="136">
        <v>0</v>
      </c>
      <c r="R8" s="136">
        <v>0.5</v>
      </c>
      <c r="S8" s="144" t="s">
        <v>507</v>
      </c>
      <c r="T8" s="136">
        <v>0</v>
      </c>
      <c r="U8" s="136">
        <v>0</v>
      </c>
    </row>
    <row r="9" s="127" customFormat="1" ht="49" customHeight="1" spans="1:21">
      <c r="A9" s="149" t="s">
        <v>508</v>
      </c>
      <c r="B9" s="149"/>
      <c r="C9" s="149"/>
      <c r="D9" s="149"/>
      <c r="E9" s="149"/>
      <c r="F9" s="149"/>
      <c r="G9" s="149"/>
      <c r="H9" s="149"/>
      <c r="I9" s="149"/>
      <c r="J9" s="149"/>
      <c r="K9" s="149"/>
      <c r="L9" s="149"/>
      <c r="M9" s="149"/>
      <c r="N9" s="149"/>
      <c r="O9" s="149"/>
      <c r="P9" s="149"/>
      <c r="Q9" s="149"/>
      <c r="R9" s="149"/>
      <c r="S9" s="149"/>
      <c r="T9" s="149"/>
      <c r="U9" s="149"/>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topLeftCell="A13" workbookViewId="0">
      <selection activeCell="F4" sqref="F4"/>
    </sheetView>
  </sheetViews>
  <sheetFormatPr defaultColWidth="9" defaultRowHeight="13.5" outlineLevelCol="6"/>
  <cols>
    <col min="1" max="3" width="20.6333333333333" style="47" customWidth="1"/>
    <col min="4" max="4" width="59.6333333333333" style="47" customWidth="1"/>
    <col min="5" max="16384" width="9" style="47"/>
  </cols>
  <sheetData>
    <row r="1" ht="29.5" customHeight="1" spans="1:4">
      <c r="A1" s="110" t="s">
        <v>509</v>
      </c>
      <c r="B1" s="111"/>
      <c r="C1" s="111"/>
      <c r="D1" s="111"/>
    </row>
    <row r="2" s="44" customFormat="1" ht="21" customHeight="1" spans="1:7">
      <c r="A2" s="112" t="s">
        <v>510</v>
      </c>
      <c r="B2" s="112"/>
      <c r="C2" s="113"/>
      <c r="D2" s="114" t="s">
        <v>511</v>
      </c>
      <c r="E2" s="50"/>
      <c r="F2" s="50"/>
      <c r="G2" s="52"/>
    </row>
    <row r="3" ht="51" customHeight="1" spans="1:4">
      <c r="A3" s="115" t="s">
        <v>512</v>
      </c>
      <c r="B3" s="116" t="s">
        <v>513</v>
      </c>
      <c r="C3" s="117"/>
      <c r="D3" s="118" t="s">
        <v>514</v>
      </c>
    </row>
    <row r="4" ht="51" customHeight="1" spans="1:4">
      <c r="A4" s="119"/>
      <c r="B4" s="116" t="s">
        <v>515</v>
      </c>
      <c r="C4" s="117"/>
      <c r="D4" s="118" t="s">
        <v>516</v>
      </c>
    </row>
    <row r="5" ht="51" customHeight="1" spans="1:4">
      <c r="A5" s="119"/>
      <c r="B5" s="116" t="s">
        <v>517</v>
      </c>
      <c r="C5" s="117"/>
      <c r="D5" s="118" t="s">
        <v>518</v>
      </c>
    </row>
    <row r="6" ht="51" customHeight="1" spans="1:4">
      <c r="A6" s="119"/>
      <c r="B6" s="116" t="s">
        <v>519</v>
      </c>
      <c r="C6" s="117"/>
      <c r="D6" s="118" t="s">
        <v>520</v>
      </c>
    </row>
    <row r="7" ht="51" customHeight="1" spans="1:4">
      <c r="A7" s="120"/>
      <c r="B7" s="116" t="s">
        <v>521</v>
      </c>
      <c r="C7" s="117"/>
      <c r="D7" s="118" t="s">
        <v>522</v>
      </c>
    </row>
    <row r="8" ht="57" customHeight="1" spans="1:4">
      <c r="A8" s="115" t="s">
        <v>523</v>
      </c>
      <c r="B8" s="116" t="s">
        <v>524</v>
      </c>
      <c r="C8" s="117"/>
      <c r="D8" s="118" t="s">
        <v>525</v>
      </c>
    </row>
    <row r="9" ht="57" customHeight="1" spans="1:4">
      <c r="A9" s="119"/>
      <c r="B9" s="115" t="s">
        <v>526</v>
      </c>
      <c r="C9" s="89" t="s">
        <v>527</v>
      </c>
      <c r="D9" s="118" t="s">
        <v>528</v>
      </c>
    </row>
    <row r="10" ht="57" customHeight="1" spans="1:4">
      <c r="A10" s="120"/>
      <c r="B10" s="120"/>
      <c r="C10" s="89" t="s">
        <v>529</v>
      </c>
      <c r="D10" s="118" t="s">
        <v>530</v>
      </c>
    </row>
    <row r="11" ht="60" customHeight="1" spans="1:4">
      <c r="A11" s="116" t="s">
        <v>531</v>
      </c>
      <c r="B11" s="121"/>
      <c r="C11" s="117"/>
      <c r="D11" s="118" t="s">
        <v>532</v>
      </c>
    </row>
    <row r="12" ht="60" customHeight="1" spans="1:4">
      <c r="A12" s="116" t="s">
        <v>533</v>
      </c>
      <c r="B12" s="121"/>
      <c r="C12" s="117"/>
      <c r="D12" s="118" t="s">
        <v>534</v>
      </c>
    </row>
    <row r="13" ht="60" customHeight="1" spans="1:4">
      <c r="A13" s="116" t="s">
        <v>535</v>
      </c>
      <c r="B13" s="121"/>
      <c r="C13" s="117"/>
      <c r="D13" s="118" t="s">
        <v>536</v>
      </c>
    </row>
    <row r="14" ht="60" customHeight="1" spans="1:4">
      <c r="A14" s="122" t="s">
        <v>537</v>
      </c>
      <c r="B14" s="123"/>
      <c r="C14" s="124"/>
      <c r="D14" s="57" t="s">
        <v>538</v>
      </c>
    </row>
    <row r="15" ht="60" customHeight="1" spans="1:4">
      <c r="A15" s="122" t="s">
        <v>539</v>
      </c>
      <c r="B15" s="123"/>
      <c r="C15" s="124"/>
      <c r="D15" s="57" t="s">
        <v>540</v>
      </c>
    </row>
    <row r="16" spans="1:4">
      <c r="A16" s="125"/>
      <c r="B16" s="125"/>
      <c r="C16" s="125"/>
      <c r="D16" s="125"/>
    </row>
    <row r="17" ht="28" customHeight="1" spans="1:4">
      <c r="A17" s="126" t="s">
        <v>541</v>
      </c>
      <c r="B17" s="126"/>
      <c r="C17" s="126"/>
      <c r="D17" s="126"/>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2" workbookViewId="0">
      <selection activeCell="C5" sqref="C5:I5"/>
    </sheetView>
  </sheetViews>
  <sheetFormatPr defaultColWidth="9" defaultRowHeight="13.5"/>
  <cols>
    <col min="1" max="1" width="17.0916666666667" style="47" customWidth="1"/>
    <col min="2" max="2" width="15.45" style="47" customWidth="1"/>
    <col min="3" max="3" width="13.45" style="47" customWidth="1"/>
    <col min="4" max="4" width="12.0916666666667" style="47" customWidth="1"/>
    <col min="5" max="5" width="12.6333333333333" style="47" customWidth="1"/>
    <col min="6" max="6" width="12.0916666666667" style="47" customWidth="1"/>
    <col min="7" max="7" width="14.3666666666667" style="47" customWidth="1"/>
    <col min="8" max="8" width="14.0916666666667" style="47" customWidth="1"/>
    <col min="9" max="9" width="13.725" style="47" customWidth="1"/>
    <col min="10" max="10" width="18.725" style="47" customWidth="1"/>
    <col min="11" max="16384" width="9" style="47"/>
  </cols>
  <sheetData>
    <row r="1" ht="33" customHeight="1" spans="1:10">
      <c r="A1" s="48" t="s">
        <v>542</v>
      </c>
      <c r="B1" s="48"/>
      <c r="C1" s="48"/>
      <c r="D1" s="48"/>
      <c r="E1" s="48"/>
      <c r="F1" s="48"/>
      <c r="G1" s="48"/>
      <c r="H1" s="48"/>
      <c r="I1" s="48"/>
      <c r="J1" s="48"/>
    </row>
    <row r="2" s="44" customFormat="1" ht="95.15" customHeight="1" spans="1:10">
      <c r="A2" s="49" t="s">
        <v>510</v>
      </c>
      <c r="B2" s="49"/>
      <c r="C2" s="50"/>
      <c r="D2" s="51"/>
      <c r="E2" s="50"/>
      <c r="F2" s="50"/>
      <c r="G2" s="52"/>
      <c r="J2" s="100" t="s">
        <v>543</v>
      </c>
    </row>
    <row r="3" ht="30" customHeight="1" spans="1:10">
      <c r="A3" s="53" t="s">
        <v>544</v>
      </c>
      <c r="B3" s="54" t="s">
        <v>545</v>
      </c>
      <c r="C3" s="55"/>
      <c r="D3" s="55"/>
      <c r="E3" s="55"/>
      <c r="F3" s="55"/>
      <c r="G3" s="55"/>
      <c r="H3" s="55"/>
      <c r="I3" s="55"/>
      <c r="J3" s="55"/>
    </row>
    <row r="4" ht="32.15" customHeight="1" spans="1:10">
      <c r="A4" s="53" t="s">
        <v>546</v>
      </c>
      <c r="B4" s="53"/>
      <c r="C4" s="53"/>
      <c r="D4" s="53"/>
      <c r="E4" s="53"/>
      <c r="F4" s="53"/>
      <c r="G4" s="53"/>
      <c r="H4" s="53"/>
      <c r="I4" s="53"/>
      <c r="J4" s="53" t="s">
        <v>547</v>
      </c>
    </row>
    <row r="5" ht="198" customHeight="1" spans="1:10">
      <c r="A5" s="53" t="s">
        <v>548</v>
      </c>
      <c r="B5" s="56" t="s">
        <v>549</v>
      </c>
      <c r="C5" s="57" t="s">
        <v>550</v>
      </c>
      <c r="D5" s="58"/>
      <c r="E5" s="58"/>
      <c r="F5" s="58"/>
      <c r="G5" s="58"/>
      <c r="H5" s="58"/>
      <c r="I5" s="58"/>
      <c r="J5" s="56"/>
    </row>
    <row r="6" ht="100" customHeight="1" spans="1:10">
      <c r="A6" s="53"/>
      <c r="B6" s="56" t="s">
        <v>551</v>
      </c>
      <c r="C6" s="58" t="s">
        <v>525</v>
      </c>
      <c r="D6" s="58"/>
      <c r="E6" s="58"/>
      <c r="F6" s="58"/>
      <c r="G6" s="58"/>
      <c r="H6" s="58"/>
      <c r="I6" s="58"/>
      <c r="J6" s="56"/>
    </row>
    <row r="7" ht="32.15" customHeight="1" spans="1:10">
      <c r="A7" s="55" t="s">
        <v>552</v>
      </c>
      <c r="B7" s="55"/>
      <c r="C7" s="55"/>
      <c r="D7" s="55"/>
      <c r="E7" s="55"/>
      <c r="F7" s="55"/>
      <c r="G7" s="55"/>
      <c r="H7" s="55"/>
      <c r="I7" s="55"/>
      <c r="J7" s="55"/>
    </row>
    <row r="8" ht="32.15" customHeight="1" spans="1:10">
      <c r="A8" s="59" t="s">
        <v>553</v>
      </c>
      <c r="B8" s="60" t="s">
        <v>554</v>
      </c>
      <c r="C8" s="60"/>
      <c r="D8" s="60"/>
      <c r="E8" s="60"/>
      <c r="F8" s="60"/>
      <c r="G8" s="53" t="s">
        <v>555</v>
      </c>
      <c r="H8" s="53"/>
      <c r="I8" s="53"/>
      <c r="J8" s="53"/>
    </row>
    <row r="9" ht="75" customHeight="1" spans="1:10">
      <c r="A9" s="61" t="s">
        <v>556</v>
      </c>
      <c r="B9" s="62" t="s">
        <v>557</v>
      </c>
      <c r="C9" s="63"/>
      <c r="D9" s="63"/>
      <c r="E9" s="63"/>
      <c r="F9" s="64"/>
      <c r="G9" s="62" t="s">
        <v>558</v>
      </c>
      <c r="H9" s="63"/>
      <c r="I9" s="63"/>
      <c r="J9" s="64"/>
    </row>
    <row r="10" ht="75" customHeight="1" spans="1:10">
      <c r="A10" s="61" t="s">
        <v>559</v>
      </c>
      <c r="B10" s="65" t="s">
        <v>560</v>
      </c>
      <c r="C10" s="66"/>
      <c r="D10" s="66"/>
      <c r="E10" s="66"/>
      <c r="F10" s="67"/>
      <c r="G10" s="183" t="s">
        <v>561</v>
      </c>
      <c r="H10" s="66"/>
      <c r="I10" s="66"/>
      <c r="J10" s="67"/>
    </row>
    <row r="11" ht="75" customHeight="1" spans="1:10">
      <c r="A11" s="61" t="s">
        <v>562</v>
      </c>
      <c r="B11" s="62" t="s">
        <v>563</v>
      </c>
      <c r="C11" s="63"/>
      <c r="D11" s="63"/>
      <c r="E11" s="63"/>
      <c r="F11" s="64"/>
      <c r="G11" s="183" t="s">
        <v>561</v>
      </c>
      <c r="H11" s="66"/>
      <c r="I11" s="66"/>
      <c r="J11" s="67"/>
    </row>
    <row r="12" ht="32.15" customHeight="1" spans="1:10">
      <c r="A12" s="68" t="s">
        <v>564</v>
      </c>
      <c r="B12" s="68"/>
      <c r="C12" s="68"/>
      <c r="D12" s="68"/>
      <c r="E12" s="68"/>
      <c r="F12" s="68"/>
      <c r="G12" s="68"/>
      <c r="H12" s="68"/>
      <c r="I12" s="68"/>
      <c r="J12" s="68"/>
    </row>
    <row r="13" ht="32.15" customHeight="1" spans="1:10">
      <c r="A13" s="59" t="s">
        <v>565</v>
      </c>
      <c r="B13" s="59" t="s">
        <v>566</v>
      </c>
      <c r="C13" s="69" t="s">
        <v>567</v>
      </c>
      <c r="D13" s="70"/>
      <c r="E13" s="71" t="s">
        <v>568</v>
      </c>
      <c r="F13" s="72"/>
      <c r="G13" s="73"/>
      <c r="H13" s="74" t="s">
        <v>569</v>
      </c>
      <c r="I13" s="101" t="s">
        <v>570</v>
      </c>
      <c r="J13" s="74" t="s">
        <v>571</v>
      </c>
    </row>
    <row r="14" ht="32.15" customHeight="1" spans="1:10">
      <c r="A14" s="59"/>
      <c r="B14" s="59"/>
      <c r="C14" s="75"/>
      <c r="D14" s="76"/>
      <c r="E14" s="59" t="s">
        <v>572</v>
      </c>
      <c r="F14" s="59" t="s">
        <v>573</v>
      </c>
      <c r="G14" s="59" t="s">
        <v>574</v>
      </c>
      <c r="H14" s="77"/>
      <c r="I14" s="77"/>
      <c r="J14" s="102"/>
    </row>
    <row r="15" ht="28" customHeight="1" spans="1:10">
      <c r="A15" s="78" t="s">
        <v>575</v>
      </c>
      <c r="B15" s="79"/>
      <c r="C15" s="80" t="s">
        <v>575</v>
      </c>
      <c r="D15" s="81"/>
      <c r="E15" s="82">
        <v>729.44</v>
      </c>
      <c r="F15" s="82">
        <v>757.77</v>
      </c>
      <c r="G15" s="82">
        <v>28.33</v>
      </c>
      <c r="H15" s="83">
        <v>751.58</v>
      </c>
      <c r="I15" s="103">
        <v>0.9705</v>
      </c>
      <c r="J15" s="104" t="s">
        <v>576</v>
      </c>
    </row>
    <row r="16" ht="32.15" customHeight="1" spans="1:10">
      <c r="A16" s="68" t="s">
        <v>577</v>
      </c>
      <c r="B16" s="68"/>
      <c r="C16" s="68"/>
      <c r="D16" s="68"/>
      <c r="E16" s="68"/>
      <c r="F16" s="68"/>
      <c r="G16" s="68"/>
      <c r="H16" s="68"/>
      <c r="I16" s="68"/>
      <c r="J16" s="68"/>
    </row>
    <row r="17" s="45" customFormat="1" ht="32.15" customHeight="1" spans="1:10">
      <c r="A17" s="84" t="s">
        <v>578</v>
      </c>
      <c r="B17" s="85" t="s">
        <v>579</v>
      </c>
      <c r="C17" s="85" t="s">
        <v>580</v>
      </c>
      <c r="D17" s="86" t="s">
        <v>581</v>
      </c>
      <c r="E17" s="87" t="s">
        <v>582</v>
      </c>
      <c r="F17" s="87" t="s">
        <v>583</v>
      </c>
      <c r="G17" s="87" t="s">
        <v>584</v>
      </c>
      <c r="H17" s="87" t="s">
        <v>585</v>
      </c>
      <c r="I17" s="87"/>
      <c r="J17" s="87"/>
    </row>
    <row r="18" s="45" customFormat="1" ht="91" customHeight="1" spans="1:10">
      <c r="A18" s="28" t="s">
        <v>586</v>
      </c>
      <c r="B18" s="28" t="s">
        <v>587</v>
      </c>
      <c r="C18" s="30" t="s">
        <v>588</v>
      </c>
      <c r="D18" s="184" t="s">
        <v>589</v>
      </c>
      <c r="E18" s="88">
        <v>100</v>
      </c>
      <c r="F18" s="89" t="s">
        <v>590</v>
      </c>
      <c r="G18" s="88">
        <v>100</v>
      </c>
      <c r="H18" s="90"/>
      <c r="I18" s="90"/>
      <c r="J18" s="90"/>
    </row>
    <row r="19" s="45" customFormat="1" ht="32.15" customHeight="1" spans="1:10">
      <c r="A19" s="28"/>
      <c r="B19" s="91" t="s">
        <v>591</v>
      </c>
      <c r="C19" s="92" t="s">
        <v>592</v>
      </c>
      <c r="D19" s="185" t="s">
        <v>589</v>
      </c>
      <c r="E19" s="32">
        <v>100</v>
      </c>
      <c r="F19" s="94" t="s">
        <v>590</v>
      </c>
      <c r="G19" s="32">
        <v>100</v>
      </c>
      <c r="H19" s="95"/>
      <c r="I19" s="105"/>
      <c r="J19" s="106"/>
    </row>
    <row r="20" s="46" customFormat="1" ht="32.15" customHeight="1" spans="1:10">
      <c r="A20" s="28"/>
      <c r="B20" s="29" t="s">
        <v>593</v>
      </c>
      <c r="C20" s="30" t="s">
        <v>594</v>
      </c>
      <c r="D20" s="184" t="s">
        <v>589</v>
      </c>
      <c r="E20" s="32">
        <v>100</v>
      </c>
      <c r="F20" s="94" t="s">
        <v>590</v>
      </c>
      <c r="G20" s="32">
        <v>100</v>
      </c>
      <c r="H20" s="96"/>
      <c r="I20" s="107"/>
      <c r="J20" s="108"/>
    </row>
    <row r="21" s="46" customFormat="1" ht="32.15" customHeight="1" spans="1:10">
      <c r="A21" s="28"/>
      <c r="B21" s="28" t="s">
        <v>595</v>
      </c>
      <c r="C21" s="30" t="s">
        <v>596</v>
      </c>
      <c r="D21" s="184" t="s">
        <v>589</v>
      </c>
      <c r="E21" s="32">
        <v>100</v>
      </c>
      <c r="F21" s="94" t="s">
        <v>590</v>
      </c>
      <c r="G21" s="32">
        <v>100</v>
      </c>
      <c r="H21" s="96"/>
      <c r="I21" s="107"/>
      <c r="J21" s="108"/>
    </row>
    <row r="22" s="46" customFormat="1" ht="32.15" customHeight="1" spans="1:10">
      <c r="A22" s="28" t="s">
        <v>597</v>
      </c>
      <c r="B22" s="28" t="s">
        <v>598</v>
      </c>
      <c r="C22" s="30" t="s">
        <v>599</v>
      </c>
      <c r="D22" s="184" t="s">
        <v>589</v>
      </c>
      <c r="E22" s="32">
        <v>100</v>
      </c>
      <c r="F22" s="94" t="s">
        <v>590</v>
      </c>
      <c r="G22" s="32">
        <v>100</v>
      </c>
      <c r="H22" s="96"/>
      <c r="I22" s="107"/>
      <c r="J22" s="108"/>
    </row>
    <row r="23" s="46" customFormat="1" ht="32.15" customHeight="1" spans="1:10">
      <c r="A23" s="28"/>
      <c r="B23" s="28" t="s">
        <v>600</v>
      </c>
      <c r="C23" s="30" t="s">
        <v>601</v>
      </c>
      <c r="D23" s="184" t="s">
        <v>589</v>
      </c>
      <c r="E23" s="32">
        <v>100</v>
      </c>
      <c r="F23" s="94" t="s">
        <v>590</v>
      </c>
      <c r="G23" s="32">
        <v>100</v>
      </c>
      <c r="H23" s="96"/>
      <c r="I23" s="107"/>
      <c r="J23" s="108"/>
    </row>
    <row r="24" s="46" customFormat="1" ht="32.15" customHeight="1" spans="1:10">
      <c r="A24" s="28"/>
      <c r="B24" s="28" t="s">
        <v>602</v>
      </c>
      <c r="C24" s="30" t="s">
        <v>603</v>
      </c>
      <c r="D24" s="184" t="s">
        <v>589</v>
      </c>
      <c r="E24" s="32">
        <v>100</v>
      </c>
      <c r="F24" s="94" t="s">
        <v>590</v>
      </c>
      <c r="G24" s="32">
        <v>100</v>
      </c>
      <c r="H24" s="96"/>
      <c r="I24" s="107"/>
      <c r="J24" s="108"/>
    </row>
    <row r="25" s="46" customFormat="1" ht="32.15" customHeight="1" spans="1:10">
      <c r="A25" s="28"/>
      <c r="B25" s="35" t="s">
        <v>604</v>
      </c>
      <c r="C25" s="30" t="s">
        <v>605</v>
      </c>
      <c r="D25" s="184" t="s">
        <v>589</v>
      </c>
      <c r="E25" s="32">
        <v>100</v>
      </c>
      <c r="F25" s="94" t="s">
        <v>590</v>
      </c>
      <c r="G25" s="32">
        <v>100</v>
      </c>
      <c r="H25" s="96"/>
      <c r="I25" s="107"/>
      <c r="J25" s="108"/>
    </row>
    <row r="26" s="46" customFormat="1" ht="32.15" customHeight="1" spans="1:10">
      <c r="A26" s="36" t="s">
        <v>606</v>
      </c>
      <c r="B26" s="37" t="s">
        <v>607</v>
      </c>
      <c r="C26" s="30" t="s">
        <v>608</v>
      </c>
      <c r="D26" s="184" t="s">
        <v>589</v>
      </c>
      <c r="E26" s="32">
        <v>100</v>
      </c>
      <c r="F26" s="94" t="s">
        <v>590</v>
      </c>
      <c r="G26" s="32">
        <v>100</v>
      </c>
      <c r="H26" s="96"/>
      <c r="I26" s="107"/>
      <c r="J26" s="108"/>
    </row>
    <row r="27" ht="52.5" customHeight="1" spans="1:10">
      <c r="A27" s="97" t="s">
        <v>609</v>
      </c>
      <c r="B27" s="98" t="s">
        <v>540</v>
      </c>
      <c r="C27" s="99"/>
      <c r="D27" s="99"/>
      <c r="E27" s="99"/>
      <c r="F27" s="99"/>
      <c r="G27" s="99"/>
      <c r="H27" s="99"/>
      <c r="I27" s="99"/>
      <c r="J27" s="109"/>
    </row>
    <row r="29" ht="26.15" customHeight="1" spans="1:10">
      <c r="A29" s="39" t="s">
        <v>610</v>
      </c>
      <c r="B29" s="38"/>
      <c r="C29" s="38"/>
      <c r="D29" s="38"/>
      <c r="E29" s="38"/>
      <c r="F29" s="38"/>
      <c r="G29" s="38"/>
      <c r="H29" s="38"/>
      <c r="I29" s="38"/>
      <c r="J29" s="43"/>
    </row>
    <row r="30" ht="26.15" customHeight="1" spans="1:10">
      <c r="A30" s="39" t="s">
        <v>611</v>
      </c>
      <c r="B30" s="39"/>
      <c r="C30" s="39"/>
      <c r="D30" s="39"/>
      <c r="E30" s="39"/>
      <c r="F30" s="39"/>
      <c r="G30" s="39"/>
      <c r="H30" s="39"/>
      <c r="I30" s="39"/>
      <c r="J30" s="39"/>
    </row>
    <row r="31" ht="26.15" customHeight="1" spans="1:10">
      <c r="A31" s="39" t="s">
        <v>612</v>
      </c>
      <c r="B31" s="39"/>
      <c r="C31" s="39"/>
      <c r="D31" s="39"/>
      <c r="E31" s="39"/>
      <c r="F31" s="39"/>
      <c r="G31" s="39"/>
      <c r="H31" s="39"/>
      <c r="I31" s="39"/>
      <c r="J31" s="39"/>
    </row>
    <row r="32" ht="21" customHeight="1" spans="1:10">
      <c r="A32" s="39" t="s">
        <v>613</v>
      </c>
      <c r="B32" s="39"/>
      <c r="C32" s="39"/>
      <c r="D32" s="39"/>
      <c r="E32" s="39"/>
      <c r="F32" s="39"/>
      <c r="G32" s="39"/>
      <c r="H32" s="39"/>
      <c r="I32" s="39"/>
      <c r="J32" s="39"/>
    </row>
  </sheetData>
  <mergeCells count="39">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A16:J16"/>
    <mergeCell ref="H17:J17"/>
    <mergeCell ref="H18:J18"/>
    <mergeCell ref="H19:J19"/>
    <mergeCell ref="H20:J20"/>
    <mergeCell ref="H24:J24"/>
    <mergeCell ref="H25:J25"/>
    <mergeCell ref="H26:J26"/>
    <mergeCell ref="B27:J27"/>
    <mergeCell ref="A30:J30"/>
    <mergeCell ref="A31:J31"/>
    <mergeCell ref="A32:J32"/>
    <mergeCell ref="A5:A6"/>
    <mergeCell ref="A13:A14"/>
    <mergeCell ref="A18:A21"/>
    <mergeCell ref="A22:A25"/>
    <mergeCell ref="B13:B14"/>
    <mergeCell ref="H13:H14"/>
    <mergeCell ref="I13:I14"/>
    <mergeCell ref="J13:J14"/>
    <mergeCell ref="C13:D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M5" sqref="M5"/>
    </sheetView>
  </sheetViews>
  <sheetFormatPr defaultColWidth="9" defaultRowHeight="13.5"/>
  <cols>
    <col min="1" max="2" width="11.0916666666667" style="4" customWidth="1"/>
    <col min="3" max="3" width="14.6333333333333" style="4" customWidth="1"/>
    <col min="4" max="6" width="11.2666666666667" style="4" customWidth="1"/>
    <col min="7" max="7" width="10" style="4" customWidth="1"/>
    <col min="8" max="8" width="9" style="4"/>
    <col min="9" max="9" width="8.63333333333333" style="4" customWidth="1"/>
    <col min="10" max="10" width="14.725" style="4" customWidth="1"/>
    <col min="11" max="16384" width="9" style="4"/>
  </cols>
  <sheetData>
    <row r="1" ht="26.15" customHeight="1" spans="1:10">
      <c r="A1" s="5" t="s">
        <v>614</v>
      </c>
      <c r="B1" s="5"/>
      <c r="C1" s="5"/>
      <c r="D1" s="5"/>
      <c r="E1" s="5"/>
      <c r="F1" s="5"/>
      <c r="G1" s="5"/>
      <c r="H1" s="5"/>
      <c r="I1" s="5"/>
      <c r="J1" s="5"/>
    </row>
    <row r="2" s="1" customFormat="1" ht="46" customHeight="1" spans="1:10">
      <c r="A2" s="6" t="s">
        <v>510</v>
      </c>
      <c r="B2" s="6"/>
      <c r="C2" s="6"/>
      <c r="D2" s="7"/>
      <c r="E2" s="7"/>
      <c r="F2" s="7"/>
      <c r="G2" s="7"/>
      <c r="H2" s="7"/>
      <c r="I2" s="7"/>
      <c r="J2" s="40" t="s">
        <v>615</v>
      </c>
    </row>
    <row r="3" s="2" customFormat="1" ht="22" customHeight="1" spans="1:256">
      <c r="A3" s="8" t="s">
        <v>616</v>
      </c>
      <c r="B3" s="8"/>
      <c r="C3" s="9" t="s">
        <v>617</v>
      </c>
      <c r="D3" s="9"/>
      <c r="E3" s="9"/>
      <c r="F3" s="9"/>
      <c r="G3" s="9"/>
      <c r="H3" s="9"/>
      <c r="I3" s="9"/>
      <c r="J3" s="9"/>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24" customHeight="1" spans="1:256">
      <c r="A4" s="8" t="s">
        <v>618</v>
      </c>
      <c r="B4" s="8"/>
      <c r="C4" s="10" t="s">
        <v>545</v>
      </c>
      <c r="D4" s="10"/>
      <c r="E4" s="10"/>
      <c r="F4" s="8" t="s">
        <v>619</v>
      </c>
      <c r="G4" s="9" t="s">
        <v>545</v>
      </c>
      <c r="H4" s="9"/>
      <c r="I4" s="9"/>
      <c r="J4" s="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11" t="s">
        <v>620</v>
      </c>
      <c r="B5" s="11"/>
      <c r="C5" s="11"/>
      <c r="D5" s="11" t="s">
        <v>621</v>
      </c>
      <c r="E5" s="11" t="s">
        <v>454</v>
      </c>
      <c r="F5" s="11" t="s">
        <v>622</v>
      </c>
      <c r="G5" s="11" t="s">
        <v>623</v>
      </c>
      <c r="H5" s="11" t="s">
        <v>624</v>
      </c>
      <c r="I5" s="11" t="s">
        <v>625</v>
      </c>
      <c r="J5" s="11"/>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11"/>
      <c r="B6" s="11"/>
      <c r="C6" s="12" t="s">
        <v>626</v>
      </c>
      <c r="D6" s="13"/>
      <c r="E6" s="13">
        <v>43.86</v>
      </c>
      <c r="F6" s="13">
        <v>43.86</v>
      </c>
      <c r="G6" s="11">
        <v>10</v>
      </c>
      <c r="H6" s="14">
        <v>1</v>
      </c>
      <c r="I6" s="17"/>
      <c r="J6" s="1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11"/>
      <c r="B7" s="11"/>
      <c r="C7" s="12" t="s">
        <v>627</v>
      </c>
      <c r="D7" s="13"/>
      <c r="E7" s="13">
        <v>43.86</v>
      </c>
      <c r="F7" s="13">
        <v>43.86</v>
      </c>
      <c r="G7" s="11" t="s">
        <v>458</v>
      </c>
      <c r="H7" s="14">
        <v>1</v>
      </c>
      <c r="I7" s="17" t="s">
        <v>458</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11"/>
      <c r="B8" s="11"/>
      <c r="C8" s="12" t="s">
        <v>628</v>
      </c>
      <c r="D8" s="13"/>
      <c r="E8" s="13"/>
      <c r="F8" s="13"/>
      <c r="G8" s="11" t="s">
        <v>458</v>
      </c>
      <c r="H8" s="13"/>
      <c r="I8" s="17" t="s">
        <v>458</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11"/>
      <c r="B9" s="11"/>
      <c r="C9" s="12" t="s">
        <v>629</v>
      </c>
      <c r="D9" s="15" t="s">
        <v>458</v>
      </c>
      <c r="E9" s="15" t="s">
        <v>458</v>
      </c>
      <c r="F9" s="15" t="s">
        <v>458</v>
      </c>
      <c r="G9" s="16" t="s">
        <v>458</v>
      </c>
      <c r="H9" s="13"/>
      <c r="I9" s="17" t="s">
        <v>458</v>
      </c>
      <c r="J9" s="17"/>
    </row>
    <row r="10" ht="18" customHeight="1" spans="1:10">
      <c r="A10" s="11" t="s">
        <v>630</v>
      </c>
      <c r="B10" s="11" t="s">
        <v>631</v>
      </c>
      <c r="C10" s="11"/>
      <c r="D10" s="11"/>
      <c r="E10" s="11"/>
      <c r="F10" s="17" t="s">
        <v>555</v>
      </c>
      <c r="G10" s="17"/>
      <c r="H10" s="17"/>
      <c r="I10" s="17"/>
      <c r="J10" s="17"/>
    </row>
    <row r="11" ht="46" customHeight="1" spans="1:10">
      <c r="A11" s="11"/>
      <c r="B11" s="18" t="s">
        <v>632</v>
      </c>
      <c r="C11" s="19"/>
      <c r="D11" s="19"/>
      <c r="E11" s="20"/>
      <c r="F11" s="17" t="s">
        <v>632</v>
      </c>
      <c r="G11" s="17"/>
      <c r="H11" s="17"/>
      <c r="I11" s="17"/>
      <c r="J11" s="17"/>
    </row>
    <row r="12" ht="36" customHeight="1" spans="1:10">
      <c r="A12" s="21" t="s">
        <v>633</v>
      </c>
      <c r="B12" s="22"/>
      <c r="C12" s="23"/>
      <c r="D12" s="21" t="s">
        <v>634</v>
      </c>
      <c r="E12" s="22"/>
      <c r="F12" s="23"/>
      <c r="G12" s="24" t="s">
        <v>584</v>
      </c>
      <c r="H12" s="24" t="s">
        <v>623</v>
      </c>
      <c r="I12" s="24" t="s">
        <v>625</v>
      </c>
      <c r="J12" s="24" t="s">
        <v>585</v>
      </c>
    </row>
    <row r="13" ht="36" customHeight="1" spans="1:10">
      <c r="A13" s="25" t="s">
        <v>578</v>
      </c>
      <c r="B13" s="11" t="s">
        <v>579</v>
      </c>
      <c r="C13" s="11" t="s">
        <v>580</v>
      </c>
      <c r="D13" s="11" t="s">
        <v>581</v>
      </c>
      <c r="E13" s="11" t="s">
        <v>582</v>
      </c>
      <c r="F13" s="26" t="s">
        <v>583</v>
      </c>
      <c r="G13" s="27"/>
      <c r="H13" s="27"/>
      <c r="I13" s="27"/>
      <c r="J13" s="27"/>
    </row>
    <row r="14" ht="86.15" customHeight="1" spans="1:10">
      <c r="A14" s="28" t="s">
        <v>586</v>
      </c>
      <c r="B14" s="29" t="s">
        <v>587</v>
      </c>
      <c r="C14" s="30" t="s">
        <v>635</v>
      </c>
      <c r="D14" s="184" t="s">
        <v>636</v>
      </c>
      <c r="E14" s="32">
        <v>100</v>
      </c>
      <c r="F14" s="33" t="s">
        <v>590</v>
      </c>
      <c r="G14" s="34" t="s">
        <v>637</v>
      </c>
      <c r="H14" s="32">
        <v>10</v>
      </c>
      <c r="I14" s="32">
        <v>10</v>
      </c>
      <c r="J14" s="27"/>
    </row>
    <row r="15" ht="18" customHeight="1" spans="1:10">
      <c r="A15" s="28"/>
      <c r="B15" s="29" t="s">
        <v>591</v>
      </c>
      <c r="C15" s="30" t="s">
        <v>638</v>
      </c>
      <c r="D15" s="184" t="s">
        <v>636</v>
      </c>
      <c r="E15" s="32">
        <v>100</v>
      </c>
      <c r="F15" s="33" t="s">
        <v>590</v>
      </c>
      <c r="G15" s="34" t="s">
        <v>637</v>
      </c>
      <c r="H15" s="32">
        <v>10</v>
      </c>
      <c r="I15" s="32">
        <v>10</v>
      </c>
      <c r="J15" s="27"/>
    </row>
    <row r="16" ht="18" customHeight="1" spans="1:10">
      <c r="A16" s="28"/>
      <c r="B16" s="29" t="s">
        <v>593</v>
      </c>
      <c r="C16" s="30" t="s">
        <v>639</v>
      </c>
      <c r="D16" s="184" t="s">
        <v>636</v>
      </c>
      <c r="E16" s="32">
        <v>100</v>
      </c>
      <c r="F16" s="33" t="s">
        <v>590</v>
      </c>
      <c r="G16" s="34" t="s">
        <v>637</v>
      </c>
      <c r="H16" s="32">
        <v>10</v>
      </c>
      <c r="I16" s="32">
        <v>10</v>
      </c>
      <c r="J16" s="27"/>
    </row>
    <row r="17" ht="18" customHeight="1" spans="1:10">
      <c r="A17" s="28"/>
      <c r="B17" s="28" t="s">
        <v>595</v>
      </c>
      <c r="C17" s="30" t="s">
        <v>640</v>
      </c>
      <c r="D17" s="184" t="s">
        <v>636</v>
      </c>
      <c r="E17" s="32">
        <v>100</v>
      </c>
      <c r="F17" s="33" t="s">
        <v>590</v>
      </c>
      <c r="G17" s="34" t="s">
        <v>637</v>
      </c>
      <c r="H17" s="32">
        <v>10</v>
      </c>
      <c r="I17" s="32">
        <v>10</v>
      </c>
      <c r="J17" s="27"/>
    </row>
    <row r="18" ht="30" customHeight="1" spans="1:10">
      <c r="A18" s="28" t="s">
        <v>597</v>
      </c>
      <c r="B18" s="28" t="s">
        <v>598</v>
      </c>
      <c r="C18" s="30" t="s">
        <v>641</v>
      </c>
      <c r="D18" s="184" t="s">
        <v>636</v>
      </c>
      <c r="E18" s="32">
        <v>100</v>
      </c>
      <c r="F18" s="33" t="s">
        <v>590</v>
      </c>
      <c r="G18" s="34" t="s">
        <v>637</v>
      </c>
      <c r="H18" s="32">
        <v>10</v>
      </c>
      <c r="I18" s="32">
        <v>10</v>
      </c>
      <c r="J18" s="27"/>
    </row>
    <row r="19" ht="30" customHeight="1" spans="1:10">
      <c r="A19" s="28"/>
      <c r="B19" s="28" t="s">
        <v>600</v>
      </c>
      <c r="C19" s="30" t="s">
        <v>642</v>
      </c>
      <c r="D19" s="184" t="s">
        <v>636</v>
      </c>
      <c r="E19" s="32">
        <v>100</v>
      </c>
      <c r="F19" s="33" t="s">
        <v>590</v>
      </c>
      <c r="G19" s="34" t="s">
        <v>637</v>
      </c>
      <c r="H19" s="32">
        <v>10</v>
      </c>
      <c r="I19" s="32">
        <v>10</v>
      </c>
      <c r="J19" s="27"/>
    </row>
    <row r="20" ht="30" customHeight="1" spans="1:10">
      <c r="A20" s="28"/>
      <c r="B20" s="28" t="s">
        <v>602</v>
      </c>
      <c r="C20" s="30" t="s">
        <v>643</v>
      </c>
      <c r="D20" s="184" t="s">
        <v>636</v>
      </c>
      <c r="E20" s="32">
        <v>100</v>
      </c>
      <c r="F20" s="33" t="s">
        <v>590</v>
      </c>
      <c r="G20" s="34" t="s">
        <v>637</v>
      </c>
      <c r="H20" s="32">
        <v>10</v>
      </c>
      <c r="I20" s="32">
        <v>10</v>
      </c>
      <c r="J20" s="27"/>
    </row>
    <row r="21" ht="44" customHeight="1" spans="1:10">
      <c r="A21" s="28"/>
      <c r="B21" s="35" t="s">
        <v>604</v>
      </c>
      <c r="C21" s="30" t="s">
        <v>644</v>
      </c>
      <c r="D21" s="184" t="s">
        <v>636</v>
      </c>
      <c r="E21" s="32">
        <v>100</v>
      </c>
      <c r="F21" s="33" t="s">
        <v>590</v>
      </c>
      <c r="G21" s="34" t="s">
        <v>637</v>
      </c>
      <c r="H21" s="32">
        <v>10</v>
      </c>
      <c r="I21" s="32">
        <v>10</v>
      </c>
      <c r="J21" s="27"/>
    </row>
    <row r="22" ht="30" customHeight="1" spans="1:10">
      <c r="A22" s="36" t="s">
        <v>606</v>
      </c>
      <c r="B22" s="37" t="s">
        <v>607</v>
      </c>
      <c r="C22" s="30" t="s">
        <v>608</v>
      </c>
      <c r="D22" s="184" t="s">
        <v>636</v>
      </c>
      <c r="E22" s="32">
        <v>100</v>
      </c>
      <c r="F22" s="33" t="s">
        <v>590</v>
      </c>
      <c r="G22" s="34" t="s">
        <v>637</v>
      </c>
      <c r="H22" s="32">
        <v>10</v>
      </c>
      <c r="I22" s="32">
        <v>10</v>
      </c>
      <c r="J22" s="41" t="s">
        <v>645</v>
      </c>
    </row>
    <row r="23" ht="54" customHeight="1" spans="1:10">
      <c r="A23" s="16" t="s">
        <v>646</v>
      </c>
      <c r="B23" s="16"/>
      <c r="C23" s="16"/>
      <c r="D23" s="16" t="s">
        <v>540</v>
      </c>
      <c r="E23" s="16"/>
      <c r="F23" s="16"/>
      <c r="G23" s="16"/>
      <c r="H23" s="16"/>
      <c r="I23" s="16"/>
      <c r="J23" s="16"/>
    </row>
    <row r="24" ht="25.5" customHeight="1" spans="1:10">
      <c r="A24" s="16" t="s">
        <v>647</v>
      </c>
      <c r="B24" s="16"/>
      <c r="C24" s="16"/>
      <c r="D24" s="16"/>
      <c r="E24" s="16"/>
      <c r="F24" s="16"/>
      <c r="G24" s="16"/>
      <c r="H24" s="16">
        <v>100</v>
      </c>
      <c r="I24" s="16">
        <v>100</v>
      </c>
      <c r="J24" s="42" t="s">
        <v>648</v>
      </c>
    </row>
    <row r="25" ht="17.15" customHeight="1" spans="1:10">
      <c r="A25" s="38"/>
      <c r="B25" s="38"/>
      <c r="C25" s="38"/>
      <c r="D25" s="38"/>
      <c r="E25" s="38"/>
      <c r="F25" s="38"/>
      <c r="G25" s="38"/>
      <c r="H25" s="38"/>
      <c r="I25" s="38"/>
      <c r="J25" s="43"/>
    </row>
    <row r="26" ht="29.15" customHeight="1" spans="1:10">
      <c r="A26" s="39" t="s">
        <v>610</v>
      </c>
      <c r="B26" s="38"/>
      <c r="C26" s="38"/>
      <c r="D26" s="38"/>
      <c r="E26" s="38"/>
      <c r="F26" s="38"/>
      <c r="G26" s="38"/>
      <c r="H26" s="38"/>
      <c r="I26" s="38"/>
      <c r="J26" s="43"/>
    </row>
    <row r="27" ht="27" customHeight="1" spans="1:10">
      <c r="A27" s="39" t="s">
        <v>611</v>
      </c>
      <c r="B27" s="39"/>
      <c r="C27" s="39"/>
      <c r="D27" s="39"/>
      <c r="E27" s="39"/>
      <c r="F27" s="39"/>
      <c r="G27" s="39"/>
      <c r="H27" s="39"/>
      <c r="I27" s="39"/>
      <c r="J27" s="39"/>
    </row>
    <row r="28" ht="19" customHeight="1" spans="1:10">
      <c r="A28" s="39" t="s">
        <v>612</v>
      </c>
      <c r="B28" s="39"/>
      <c r="C28" s="39"/>
      <c r="D28" s="39"/>
      <c r="E28" s="39"/>
      <c r="F28" s="39"/>
      <c r="G28" s="39"/>
      <c r="H28" s="39"/>
      <c r="I28" s="39"/>
      <c r="J28" s="39"/>
    </row>
    <row r="29" ht="18" customHeight="1" spans="1:10">
      <c r="A29" s="39" t="s">
        <v>649</v>
      </c>
      <c r="B29" s="39"/>
      <c r="C29" s="39"/>
      <c r="D29" s="39"/>
      <c r="E29" s="39"/>
      <c r="F29" s="39"/>
      <c r="G29" s="39"/>
      <c r="H29" s="39"/>
      <c r="I29" s="39"/>
      <c r="J29" s="39"/>
    </row>
    <row r="30" ht="18" customHeight="1" spans="1:10">
      <c r="A30" s="39" t="s">
        <v>650</v>
      </c>
      <c r="B30" s="39"/>
      <c r="C30" s="39"/>
      <c r="D30" s="39"/>
      <c r="E30" s="39"/>
      <c r="F30" s="39"/>
      <c r="G30" s="39"/>
      <c r="H30" s="39"/>
      <c r="I30" s="39"/>
      <c r="J30" s="39"/>
    </row>
    <row r="31" ht="18" customHeight="1" spans="1:10">
      <c r="A31" s="39" t="s">
        <v>651</v>
      </c>
      <c r="B31" s="39"/>
      <c r="C31" s="39"/>
      <c r="D31" s="39"/>
      <c r="E31" s="39"/>
      <c r="F31" s="39"/>
      <c r="G31" s="39"/>
      <c r="H31" s="39"/>
      <c r="I31" s="39"/>
      <c r="J31" s="39"/>
    </row>
    <row r="32" ht="24" customHeight="1" spans="1:10">
      <c r="A32" s="39" t="s">
        <v>652</v>
      </c>
      <c r="B32" s="39"/>
      <c r="C32" s="39"/>
      <c r="D32" s="39"/>
      <c r="E32" s="39"/>
      <c r="F32" s="39"/>
      <c r="G32" s="39"/>
      <c r="H32" s="39"/>
      <c r="I32" s="39"/>
      <c r="J32" s="39"/>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pane xSplit="4" ySplit="9" topLeftCell="E10" activePane="bottomRight" state="frozen"/>
      <selection/>
      <selection pane="topRight"/>
      <selection pane="bottomLeft"/>
      <selection pane="bottomRight" activeCell="F16" sqref="F16"/>
    </sheetView>
  </sheetViews>
  <sheetFormatPr defaultColWidth="9" defaultRowHeight="13.5"/>
  <cols>
    <col min="1" max="3" width="3.26666666666667" customWidth="1"/>
    <col min="4" max="4" width="32.725" customWidth="1"/>
    <col min="5" max="8" width="18.725" customWidth="1"/>
    <col min="9" max="9" width="17.9083333333333" customWidth="1"/>
    <col min="10" max="12" width="18.725" customWidth="1"/>
  </cols>
  <sheetData>
    <row r="1" ht="27" spans="6:6">
      <c r="F1" s="179" t="s">
        <v>114</v>
      </c>
    </row>
    <row r="2" ht="14.25" spans="12:12">
      <c r="L2" s="127" t="s">
        <v>115</v>
      </c>
    </row>
    <row r="3" ht="14.25" spans="1:12">
      <c r="A3" s="127" t="s">
        <v>2</v>
      </c>
      <c r="L3" s="127" t="s">
        <v>3</v>
      </c>
    </row>
    <row r="4" ht="19.5" customHeight="1" spans="1:12">
      <c r="A4" s="172" t="s">
        <v>6</v>
      </c>
      <c r="B4" s="172"/>
      <c r="C4" s="172"/>
      <c r="D4" s="172"/>
      <c r="E4" s="169" t="s">
        <v>97</v>
      </c>
      <c r="F4" s="169" t="s">
        <v>116</v>
      </c>
      <c r="G4" s="169" t="s">
        <v>117</v>
      </c>
      <c r="H4" s="169" t="s">
        <v>118</v>
      </c>
      <c r="I4" s="169"/>
      <c r="J4" s="169" t="s">
        <v>119</v>
      </c>
      <c r="K4" s="169" t="s">
        <v>120</v>
      </c>
      <c r="L4" s="169" t="s">
        <v>121</v>
      </c>
    </row>
    <row r="5" ht="19.5" customHeight="1" spans="1:12">
      <c r="A5" s="169" t="s">
        <v>122</v>
      </c>
      <c r="B5" s="169"/>
      <c r="C5" s="169"/>
      <c r="D5" s="172" t="s">
        <v>123</v>
      </c>
      <c r="E5" s="169"/>
      <c r="F5" s="169"/>
      <c r="G5" s="169"/>
      <c r="H5" s="169" t="s">
        <v>124</v>
      </c>
      <c r="I5" s="169" t="s">
        <v>125</v>
      </c>
      <c r="J5" s="169"/>
      <c r="K5" s="169"/>
      <c r="L5" s="169" t="s">
        <v>124</v>
      </c>
    </row>
    <row r="6" ht="19.5" customHeight="1" spans="1:12">
      <c r="A6" s="169"/>
      <c r="B6" s="169"/>
      <c r="C6" s="169"/>
      <c r="D6" s="172"/>
      <c r="E6" s="169"/>
      <c r="F6" s="169"/>
      <c r="G6" s="169"/>
      <c r="H6" s="169"/>
      <c r="I6" s="169"/>
      <c r="J6" s="169"/>
      <c r="K6" s="169"/>
      <c r="L6" s="169"/>
    </row>
    <row r="7" ht="19.5" customHeight="1" spans="1:12">
      <c r="A7" s="169"/>
      <c r="B7" s="169"/>
      <c r="C7" s="169"/>
      <c r="D7" s="172"/>
      <c r="E7" s="169"/>
      <c r="F7" s="169"/>
      <c r="G7" s="169"/>
      <c r="H7" s="169"/>
      <c r="I7" s="169"/>
      <c r="J7" s="169"/>
      <c r="K7" s="169"/>
      <c r="L7" s="169"/>
    </row>
    <row r="8" ht="19.5" customHeight="1" spans="1:12">
      <c r="A8" s="172" t="s">
        <v>126</v>
      </c>
      <c r="B8" s="172" t="s">
        <v>127</v>
      </c>
      <c r="C8" s="172" t="s">
        <v>128</v>
      </c>
      <c r="D8" s="172" t="s">
        <v>10</v>
      </c>
      <c r="E8" s="169" t="s">
        <v>11</v>
      </c>
      <c r="F8" s="169" t="s">
        <v>12</v>
      </c>
      <c r="G8" s="169" t="s">
        <v>20</v>
      </c>
      <c r="H8" s="169" t="s">
        <v>24</v>
      </c>
      <c r="I8" s="169" t="s">
        <v>28</v>
      </c>
      <c r="J8" s="169" t="s">
        <v>32</v>
      </c>
      <c r="K8" s="169" t="s">
        <v>36</v>
      </c>
      <c r="L8" s="169" t="s">
        <v>40</v>
      </c>
    </row>
    <row r="9" ht="19.5" customHeight="1" spans="1:12">
      <c r="A9" s="172"/>
      <c r="B9" s="172"/>
      <c r="C9" s="172"/>
      <c r="D9" s="172" t="s">
        <v>129</v>
      </c>
      <c r="E9" s="180">
        <f>E10+E16+E24+E30</f>
        <v>757.77</v>
      </c>
      <c r="F9" s="180">
        <f>F10+F16+F24+F30</f>
        <v>729.44</v>
      </c>
      <c r="G9" s="180">
        <v>0</v>
      </c>
      <c r="H9" s="180">
        <v>0</v>
      </c>
      <c r="I9" s="180"/>
      <c r="J9" s="180">
        <v>0</v>
      </c>
      <c r="K9" s="180">
        <v>0</v>
      </c>
      <c r="L9" s="180">
        <v>28.33</v>
      </c>
    </row>
    <row r="10" ht="19.5" customHeight="1" spans="1:12">
      <c r="A10" s="171" t="s">
        <v>130</v>
      </c>
      <c r="B10" s="171"/>
      <c r="C10" s="171"/>
      <c r="D10" s="171" t="s">
        <v>131</v>
      </c>
      <c r="E10" s="180">
        <v>437.02</v>
      </c>
      <c r="F10" s="180">
        <v>408.69</v>
      </c>
      <c r="G10" s="180">
        <v>0</v>
      </c>
      <c r="H10" s="180">
        <v>0</v>
      </c>
      <c r="I10" s="180"/>
      <c r="J10" s="180">
        <v>0</v>
      </c>
      <c r="K10" s="180">
        <v>0</v>
      </c>
      <c r="L10" s="180">
        <v>28.33</v>
      </c>
    </row>
    <row r="11" ht="19.5" customHeight="1" spans="1:12">
      <c r="A11" s="171" t="s">
        <v>132</v>
      </c>
      <c r="B11" s="171"/>
      <c r="C11" s="171"/>
      <c r="D11" s="171" t="s">
        <v>133</v>
      </c>
      <c r="E11" s="180">
        <v>437.03</v>
      </c>
      <c r="F11" s="180">
        <v>408.7</v>
      </c>
      <c r="G11" s="180">
        <v>0</v>
      </c>
      <c r="H11" s="180">
        <v>0</v>
      </c>
      <c r="I11" s="180"/>
      <c r="J11" s="180">
        <v>0</v>
      </c>
      <c r="K11" s="180">
        <v>0</v>
      </c>
      <c r="L11" s="180">
        <v>28.33</v>
      </c>
    </row>
    <row r="12" ht="19.5" customHeight="1" spans="1:12">
      <c r="A12" s="171" t="s">
        <v>134</v>
      </c>
      <c r="B12" s="171"/>
      <c r="C12" s="171"/>
      <c r="D12" s="171" t="s">
        <v>135</v>
      </c>
      <c r="E12" s="180">
        <v>362.53</v>
      </c>
      <c r="F12" s="180">
        <v>335.3</v>
      </c>
      <c r="G12" s="180">
        <v>0</v>
      </c>
      <c r="H12" s="180">
        <v>0</v>
      </c>
      <c r="I12" s="180"/>
      <c r="J12" s="180">
        <v>0</v>
      </c>
      <c r="K12" s="180">
        <v>0</v>
      </c>
      <c r="L12" s="180">
        <v>27.23</v>
      </c>
    </row>
    <row r="13" ht="19.5" customHeight="1" spans="1:12">
      <c r="A13" s="171" t="s">
        <v>136</v>
      </c>
      <c r="B13" s="171"/>
      <c r="C13" s="171"/>
      <c r="D13" s="171" t="s">
        <v>137</v>
      </c>
      <c r="E13" s="180">
        <v>6.3</v>
      </c>
      <c r="F13" s="180">
        <v>5.2</v>
      </c>
      <c r="G13" s="180">
        <v>0</v>
      </c>
      <c r="H13" s="180">
        <v>0</v>
      </c>
      <c r="I13" s="180"/>
      <c r="J13" s="180">
        <v>0</v>
      </c>
      <c r="K13" s="180">
        <v>0</v>
      </c>
      <c r="L13" s="180">
        <v>1.1</v>
      </c>
    </row>
    <row r="14" ht="19.5" customHeight="1" spans="1:12">
      <c r="A14" s="171" t="s">
        <v>138</v>
      </c>
      <c r="B14" s="171"/>
      <c r="C14" s="171"/>
      <c r="D14" s="171" t="s">
        <v>139</v>
      </c>
      <c r="E14" s="180">
        <v>53</v>
      </c>
      <c r="F14" s="180">
        <v>53</v>
      </c>
      <c r="G14" s="180">
        <v>0</v>
      </c>
      <c r="H14" s="180">
        <v>0</v>
      </c>
      <c r="I14" s="180"/>
      <c r="J14" s="180">
        <v>0</v>
      </c>
      <c r="K14" s="180">
        <v>0</v>
      </c>
      <c r="L14" s="180">
        <v>0</v>
      </c>
    </row>
    <row r="15" ht="19.5" customHeight="1" spans="1:12">
      <c r="A15" s="171" t="s">
        <v>140</v>
      </c>
      <c r="B15" s="171"/>
      <c r="C15" s="171"/>
      <c r="D15" s="171" t="s">
        <v>141</v>
      </c>
      <c r="E15" s="180">
        <v>15.2</v>
      </c>
      <c r="F15" s="180">
        <v>15.2</v>
      </c>
      <c r="G15" s="180">
        <v>0</v>
      </c>
      <c r="H15" s="180">
        <v>0</v>
      </c>
      <c r="I15" s="180"/>
      <c r="J15" s="180">
        <v>0</v>
      </c>
      <c r="K15" s="180">
        <v>0</v>
      </c>
      <c r="L15" s="180">
        <v>0</v>
      </c>
    </row>
    <row r="16" ht="19.5" customHeight="1" spans="1:12">
      <c r="A16" s="171" t="s">
        <v>142</v>
      </c>
      <c r="B16" s="171"/>
      <c r="C16" s="171"/>
      <c r="D16" s="171" t="s">
        <v>143</v>
      </c>
      <c r="E16" s="180">
        <v>223.51</v>
      </c>
      <c r="F16" s="180">
        <v>223.51</v>
      </c>
      <c r="G16" s="180">
        <v>0</v>
      </c>
      <c r="H16" s="180">
        <v>0</v>
      </c>
      <c r="I16" s="180"/>
      <c r="J16" s="180">
        <v>0</v>
      </c>
      <c r="K16" s="180">
        <v>0</v>
      </c>
      <c r="L16" s="180">
        <v>0</v>
      </c>
    </row>
    <row r="17" ht="19.5" customHeight="1" spans="1:12">
      <c r="A17" s="171" t="s">
        <v>144</v>
      </c>
      <c r="B17" s="171"/>
      <c r="C17" s="171"/>
      <c r="D17" s="171" t="s">
        <v>145</v>
      </c>
      <c r="E17" s="180">
        <v>125.62</v>
      </c>
      <c r="F17" s="180">
        <v>125.62</v>
      </c>
      <c r="G17" s="180">
        <v>0</v>
      </c>
      <c r="H17" s="180">
        <v>0</v>
      </c>
      <c r="I17" s="180"/>
      <c r="J17" s="180">
        <v>0</v>
      </c>
      <c r="K17" s="180">
        <v>0</v>
      </c>
      <c r="L17" s="180">
        <v>0</v>
      </c>
    </row>
    <row r="18" ht="19.5" customHeight="1" spans="1:12">
      <c r="A18" s="171" t="s">
        <v>146</v>
      </c>
      <c r="B18" s="171"/>
      <c r="C18" s="171"/>
      <c r="D18" s="171" t="s">
        <v>147</v>
      </c>
      <c r="E18" s="180">
        <v>76.17</v>
      </c>
      <c r="F18" s="180">
        <v>76.17</v>
      </c>
      <c r="G18" s="180">
        <v>0</v>
      </c>
      <c r="H18" s="180">
        <v>0</v>
      </c>
      <c r="I18" s="180"/>
      <c r="J18" s="180">
        <v>0</v>
      </c>
      <c r="K18" s="180">
        <v>0</v>
      </c>
      <c r="L18" s="180">
        <v>0</v>
      </c>
    </row>
    <row r="19" ht="19.5" customHeight="1" spans="1:12">
      <c r="A19" s="171" t="s">
        <v>148</v>
      </c>
      <c r="B19" s="171"/>
      <c r="C19" s="171"/>
      <c r="D19" s="171" t="s">
        <v>149</v>
      </c>
      <c r="E19" s="180">
        <v>49.45</v>
      </c>
      <c r="F19" s="180">
        <v>49.45</v>
      </c>
      <c r="G19" s="180">
        <v>0</v>
      </c>
      <c r="H19" s="180">
        <v>0</v>
      </c>
      <c r="I19" s="180"/>
      <c r="J19" s="180">
        <v>0</v>
      </c>
      <c r="K19" s="180">
        <v>0</v>
      </c>
      <c r="L19" s="180">
        <v>0</v>
      </c>
    </row>
    <row r="20" ht="19.5" customHeight="1" spans="1:12">
      <c r="A20" s="171" t="s">
        <v>150</v>
      </c>
      <c r="B20" s="171"/>
      <c r="C20" s="171"/>
      <c r="D20" s="171" t="s">
        <v>151</v>
      </c>
      <c r="E20" s="180">
        <v>93.03</v>
      </c>
      <c r="F20" s="180">
        <v>93.03</v>
      </c>
      <c r="G20" s="180">
        <v>0</v>
      </c>
      <c r="H20" s="180">
        <v>0</v>
      </c>
      <c r="I20" s="180"/>
      <c r="J20" s="180">
        <v>0</v>
      </c>
      <c r="K20" s="180">
        <v>0</v>
      </c>
      <c r="L20" s="180">
        <v>0</v>
      </c>
    </row>
    <row r="21" ht="19.5" customHeight="1" spans="1:12">
      <c r="A21" s="171" t="s">
        <v>152</v>
      </c>
      <c r="B21" s="171"/>
      <c r="C21" s="171"/>
      <c r="D21" s="171" t="s">
        <v>153</v>
      </c>
      <c r="E21" s="180">
        <v>93.03</v>
      </c>
      <c r="F21" s="180">
        <v>93.03</v>
      </c>
      <c r="G21" s="180">
        <v>0</v>
      </c>
      <c r="H21" s="180">
        <v>0</v>
      </c>
      <c r="I21" s="180"/>
      <c r="J21" s="180">
        <v>0</v>
      </c>
      <c r="K21" s="180">
        <v>0</v>
      </c>
      <c r="L21" s="180">
        <v>0</v>
      </c>
    </row>
    <row r="22" ht="19.5" customHeight="1" spans="1:12">
      <c r="A22" s="171" t="s">
        <v>154</v>
      </c>
      <c r="B22" s="171"/>
      <c r="C22" s="171"/>
      <c r="D22" s="171" t="s">
        <v>155</v>
      </c>
      <c r="E22" s="180">
        <v>4.86</v>
      </c>
      <c r="F22" s="180">
        <v>4.86</v>
      </c>
      <c r="G22" s="180">
        <v>0</v>
      </c>
      <c r="H22" s="180">
        <v>0</v>
      </c>
      <c r="I22" s="180"/>
      <c r="J22" s="180">
        <v>0</v>
      </c>
      <c r="K22" s="180">
        <v>0</v>
      </c>
      <c r="L22" s="180">
        <v>0</v>
      </c>
    </row>
    <row r="23" ht="19.5" customHeight="1" spans="1:12">
      <c r="A23" s="171" t="s">
        <v>156</v>
      </c>
      <c r="B23" s="171"/>
      <c r="C23" s="171"/>
      <c r="D23" s="171" t="s">
        <v>155</v>
      </c>
      <c r="E23" s="180">
        <v>4.86</v>
      </c>
      <c r="F23" s="180">
        <v>4.86</v>
      </c>
      <c r="G23" s="180">
        <v>0</v>
      </c>
      <c r="H23" s="180">
        <v>0</v>
      </c>
      <c r="I23" s="180"/>
      <c r="J23" s="180">
        <v>0</v>
      </c>
      <c r="K23" s="180">
        <v>0</v>
      </c>
      <c r="L23" s="180">
        <v>0</v>
      </c>
    </row>
    <row r="24" ht="19.5" customHeight="1" spans="1:12">
      <c r="A24" s="171" t="s">
        <v>157</v>
      </c>
      <c r="B24" s="171"/>
      <c r="C24" s="171"/>
      <c r="D24" s="171" t="s">
        <v>158</v>
      </c>
      <c r="E24" s="180">
        <f>E25</f>
        <v>59.84</v>
      </c>
      <c r="F24" s="180">
        <v>59.84</v>
      </c>
      <c r="G24" s="180">
        <v>0</v>
      </c>
      <c r="H24" s="180">
        <v>0</v>
      </c>
      <c r="I24" s="180"/>
      <c r="J24" s="180">
        <v>0</v>
      </c>
      <c r="K24" s="180">
        <v>0</v>
      </c>
      <c r="L24" s="180">
        <v>0</v>
      </c>
    </row>
    <row r="25" ht="19.5" customHeight="1" spans="1:12">
      <c r="A25" s="171" t="s">
        <v>159</v>
      </c>
      <c r="B25" s="171"/>
      <c r="C25" s="171"/>
      <c r="D25" s="171" t="s">
        <v>160</v>
      </c>
      <c r="E25" s="180">
        <f>SUM(E26:E29)</f>
        <v>59.84</v>
      </c>
      <c r="F25" s="180">
        <v>59.84</v>
      </c>
      <c r="G25" s="180">
        <v>0</v>
      </c>
      <c r="H25" s="180">
        <v>0</v>
      </c>
      <c r="I25" s="180"/>
      <c r="J25" s="180">
        <v>0</v>
      </c>
      <c r="K25" s="180">
        <v>0</v>
      </c>
      <c r="L25" s="180">
        <v>0</v>
      </c>
    </row>
    <row r="26" ht="19.5" customHeight="1" spans="1:12">
      <c r="A26" s="171" t="s">
        <v>161</v>
      </c>
      <c r="B26" s="171"/>
      <c r="C26" s="171"/>
      <c r="D26" s="171" t="s">
        <v>162</v>
      </c>
      <c r="E26" s="180">
        <v>25.14</v>
      </c>
      <c r="F26" s="180">
        <v>25.14</v>
      </c>
      <c r="G26" s="180">
        <v>0</v>
      </c>
      <c r="H26" s="180">
        <v>0</v>
      </c>
      <c r="I26" s="180"/>
      <c r="J26" s="180">
        <v>0</v>
      </c>
      <c r="K26" s="180">
        <v>0</v>
      </c>
      <c r="L26" s="180">
        <v>0</v>
      </c>
    </row>
    <row r="27" ht="19.5" customHeight="1" spans="1:12">
      <c r="A27" s="171" t="s">
        <v>163</v>
      </c>
      <c r="B27" s="171"/>
      <c r="C27" s="171"/>
      <c r="D27" s="171" t="s">
        <v>164</v>
      </c>
      <c r="E27" s="180">
        <v>4.73</v>
      </c>
      <c r="F27" s="180">
        <v>4.73</v>
      </c>
      <c r="G27" s="180">
        <v>0</v>
      </c>
      <c r="H27" s="180">
        <v>0</v>
      </c>
      <c r="I27" s="180"/>
      <c r="J27" s="180">
        <v>0</v>
      </c>
      <c r="K27" s="180">
        <v>0</v>
      </c>
      <c r="L27" s="180">
        <v>0</v>
      </c>
    </row>
    <row r="28" ht="19.5" customHeight="1" spans="1:12">
      <c r="A28" s="171" t="s">
        <v>165</v>
      </c>
      <c r="B28" s="171"/>
      <c r="C28" s="171"/>
      <c r="D28" s="171" t="s">
        <v>166</v>
      </c>
      <c r="E28" s="180">
        <v>29.41</v>
      </c>
      <c r="F28" s="180">
        <v>29.41</v>
      </c>
      <c r="G28" s="180">
        <v>0</v>
      </c>
      <c r="H28" s="180">
        <v>0</v>
      </c>
      <c r="I28" s="180"/>
      <c r="J28" s="180">
        <v>0</v>
      </c>
      <c r="K28" s="180">
        <v>0</v>
      </c>
      <c r="L28" s="180">
        <v>0</v>
      </c>
    </row>
    <row r="29" ht="19.5" customHeight="1" spans="1:12">
      <c r="A29" s="171" t="s">
        <v>167</v>
      </c>
      <c r="B29" s="171"/>
      <c r="C29" s="171"/>
      <c r="D29" s="171" t="s">
        <v>168</v>
      </c>
      <c r="E29" s="180">
        <v>0.56</v>
      </c>
      <c r="F29" s="180">
        <v>0.56</v>
      </c>
      <c r="G29" s="180">
        <v>0</v>
      </c>
      <c r="H29" s="180">
        <v>0</v>
      </c>
      <c r="I29" s="180"/>
      <c r="J29" s="180">
        <v>0</v>
      </c>
      <c r="K29" s="180">
        <v>0</v>
      </c>
      <c r="L29" s="180">
        <v>0</v>
      </c>
    </row>
    <row r="30" ht="19.5" customHeight="1" spans="1:12">
      <c r="A30" s="171" t="s">
        <v>169</v>
      </c>
      <c r="B30" s="171"/>
      <c r="C30" s="171"/>
      <c r="D30" s="171" t="s">
        <v>170</v>
      </c>
      <c r="E30" s="180">
        <v>37.4</v>
      </c>
      <c r="F30" s="180">
        <v>37.4</v>
      </c>
      <c r="G30" s="180">
        <v>0</v>
      </c>
      <c r="H30" s="180">
        <v>0</v>
      </c>
      <c r="I30" s="180"/>
      <c r="J30" s="180">
        <v>0</v>
      </c>
      <c r="K30" s="180">
        <v>0</v>
      </c>
      <c r="L30" s="180">
        <v>0</v>
      </c>
    </row>
    <row r="31" ht="19.5" customHeight="1" spans="1:12">
      <c r="A31" s="171" t="s">
        <v>171</v>
      </c>
      <c r="B31" s="171"/>
      <c r="C31" s="171"/>
      <c r="D31" s="171" t="s">
        <v>172</v>
      </c>
      <c r="E31" s="180">
        <v>37.4</v>
      </c>
      <c r="F31" s="180">
        <v>37.4</v>
      </c>
      <c r="G31" s="180">
        <v>0</v>
      </c>
      <c r="H31" s="180">
        <v>0</v>
      </c>
      <c r="I31" s="180"/>
      <c r="J31" s="180">
        <v>0</v>
      </c>
      <c r="K31" s="180">
        <v>0</v>
      </c>
      <c r="L31" s="180">
        <v>0</v>
      </c>
    </row>
    <row r="32" ht="19.5" customHeight="1" spans="1:12">
      <c r="A32" s="171" t="s">
        <v>173</v>
      </c>
      <c r="B32" s="171"/>
      <c r="C32" s="171"/>
      <c r="D32" s="171" t="s">
        <v>174</v>
      </c>
      <c r="E32" s="180">
        <v>37.4</v>
      </c>
      <c r="F32" s="180">
        <v>37.4</v>
      </c>
      <c r="G32" s="180">
        <v>0</v>
      </c>
      <c r="H32" s="180">
        <v>0</v>
      </c>
      <c r="I32" s="180"/>
      <c r="J32" s="180">
        <v>0</v>
      </c>
      <c r="K32" s="180">
        <v>0</v>
      </c>
      <c r="L32" s="180">
        <v>0</v>
      </c>
    </row>
    <row r="33" ht="19.5" customHeight="1" spans="1:12">
      <c r="A33" s="171" t="s">
        <v>175</v>
      </c>
      <c r="B33" s="171"/>
      <c r="C33" s="171"/>
      <c r="D33" s="171"/>
      <c r="E33" s="171"/>
      <c r="F33" s="171"/>
      <c r="G33" s="171"/>
      <c r="H33" s="171"/>
      <c r="I33" s="171"/>
      <c r="J33" s="171"/>
      <c r="K33" s="171"/>
      <c r="L33" s="171"/>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3.5"/>
  <cols>
    <col min="1" max="3" width="3.26666666666667" customWidth="1"/>
    <col min="4" max="4" width="32.725" customWidth="1"/>
    <col min="5" max="10" width="18.725" customWidth="1"/>
  </cols>
  <sheetData>
    <row r="1" ht="27" spans="5:5">
      <c r="E1" s="179" t="s">
        <v>176</v>
      </c>
    </row>
    <row r="2" ht="14.25" spans="10:10">
      <c r="J2" s="127" t="s">
        <v>177</v>
      </c>
    </row>
    <row r="3" ht="14.25" spans="1:10">
      <c r="A3" s="127" t="s">
        <v>2</v>
      </c>
      <c r="J3" s="127" t="s">
        <v>3</v>
      </c>
    </row>
    <row r="4" ht="19.5" customHeight="1" spans="1:10">
      <c r="A4" s="172" t="s">
        <v>6</v>
      </c>
      <c r="B4" s="172"/>
      <c r="C4" s="172"/>
      <c r="D4" s="172"/>
      <c r="E4" s="169" t="s">
        <v>99</v>
      </c>
      <c r="F4" s="169" t="s">
        <v>178</v>
      </c>
      <c r="G4" s="169" t="s">
        <v>179</v>
      </c>
      <c r="H4" s="169" t="s">
        <v>180</v>
      </c>
      <c r="I4" s="169" t="s">
        <v>181</v>
      </c>
      <c r="J4" s="169" t="s">
        <v>182</v>
      </c>
    </row>
    <row r="5" ht="19.5" customHeight="1" spans="1:10">
      <c r="A5" s="169" t="s">
        <v>122</v>
      </c>
      <c r="B5" s="169"/>
      <c r="C5" s="169"/>
      <c r="D5" s="172" t="s">
        <v>123</v>
      </c>
      <c r="E5" s="169"/>
      <c r="F5" s="169"/>
      <c r="G5" s="169"/>
      <c r="H5" s="169"/>
      <c r="I5" s="169"/>
      <c r="J5" s="169"/>
    </row>
    <row r="6" ht="19.5" customHeight="1" spans="1:10">
      <c r="A6" s="169"/>
      <c r="B6" s="169"/>
      <c r="C6" s="169"/>
      <c r="D6" s="172"/>
      <c r="E6" s="169"/>
      <c r="F6" s="169"/>
      <c r="G6" s="169"/>
      <c r="H6" s="169"/>
      <c r="I6" s="169"/>
      <c r="J6" s="169"/>
    </row>
    <row r="7" ht="19.5" customHeight="1" spans="1:10">
      <c r="A7" s="169"/>
      <c r="B7" s="169"/>
      <c r="C7" s="169"/>
      <c r="D7" s="172"/>
      <c r="E7" s="169"/>
      <c r="F7" s="169"/>
      <c r="G7" s="169"/>
      <c r="H7" s="169"/>
      <c r="I7" s="169"/>
      <c r="J7" s="169"/>
    </row>
    <row r="8" ht="19.5" customHeight="1" spans="1:10">
      <c r="A8" s="172" t="s">
        <v>126</v>
      </c>
      <c r="B8" s="172" t="s">
        <v>127</v>
      </c>
      <c r="C8" s="172" t="s">
        <v>128</v>
      </c>
      <c r="D8" s="172" t="s">
        <v>10</v>
      </c>
      <c r="E8" s="169" t="s">
        <v>11</v>
      </c>
      <c r="F8" s="169" t="s">
        <v>12</v>
      </c>
      <c r="G8" s="169" t="s">
        <v>20</v>
      </c>
      <c r="H8" s="169" t="s">
        <v>24</v>
      </c>
      <c r="I8" s="169" t="s">
        <v>28</v>
      </c>
      <c r="J8" s="169" t="s">
        <v>32</v>
      </c>
    </row>
    <row r="9" ht="19.5" customHeight="1" spans="1:10">
      <c r="A9" s="172"/>
      <c r="B9" s="172"/>
      <c r="C9" s="172"/>
      <c r="D9" s="172" t="s">
        <v>129</v>
      </c>
      <c r="E9" s="180">
        <f>E10+E16+E24+E30</f>
        <v>751.58</v>
      </c>
      <c r="F9" s="180">
        <f>F10+F16+F24+F30</f>
        <v>707.72</v>
      </c>
      <c r="G9" s="180">
        <v>43.86</v>
      </c>
      <c r="H9" s="180"/>
      <c r="I9" s="180"/>
      <c r="J9" s="180"/>
    </row>
    <row r="10" ht="19.5" customHeight="1" spans="1:10">
      <c r="A10" s="171" t="s">
        <v>130</v>
      </c>
      <c r="B10" s="171"/>
      <c r="C10" s="171"/>
      <c r="D10" s="171" t="s">
        <v>131</v>
      </c>
      <c r="E10" s="180">
        <f>E11</f>
        <v>431.03</v>
      </c>
      <c r="F10" s="180">
        <v>387.17</v>
      </c>
      <c r="G10" s="180">
        <v>43.86</v>
      </c>
      <c r="H10" s="180"/>
      <c r="I10" s="180"/>
      <c r="J10" s="180"/>
    </row>
    <row r="11" ht="19.5" customHeight="1" spans="1:10">
      <c r="A11" s="171" t="s">
        <v>132</v>
      </c>
      <c r="B11" s="171"/>
      <c r="C11" s="171"/>
      <c r="D11" s="171" t="s">
        <v>133</v>
      </c>
      <c r="E11" s="180">
        <f>SUM(E12:E15)</f>
        <v>431.03</v>
      </c>
      <c r="F11" s="180">
        <v>387.17</v>
      </c>
      <c r="G11" s="180">
        <f>SUM(G12:G15)</f>
        <v>43.86</v>
      </c>
      <c r="H11" s="180"/>
      <c r="I11" s="180"/>
      <c r="J11" s="180"/>
    </row>
    <row r="12" ht="19.5" customHeight="1" spans="1:10">
      <c r="A12" s="171" t="s">
        <v>134</v>
      </c>
      <c r="B12" s="171"/>
      <c r="C12" s="171"/>
      <c r="D12" s="171" t="s">
        <v>135</v>
      </c>
      <c r="E12" s="180">
        <v>357.07</v>
      </c>
      <c r="F12" s="180">
        <v>334.17</v>
      </c>
      <c r="G12" s="180">
        <v>22.9</v>
      </c>
      <c r="H12" s="180"/>
      <c r="I12" s="180"/>
      <c r="J12" s="180"/>
    </row>
    <row r="13" ht="19.5" customHeight="1" spans="1:10">
      <c r="A13" s="171" t="s">
        <v>136</v>
      </c>
      <c r="B13" s="171"/>
      <c r="C13" s="171"/>
      <c r="D13" s="171" t="s">
        <v>137</v>
      </c>
      <c r="E13" s="180">
        <v>5.76</v>
      </c>
      <c r="F13" s="180"/>
      <c r="G13" s="180">
        <v>5.76</v>
      </c>
      <c r="H13" s="180"/>
      <c r="I13" s="180"/>
      <c r="J13" s="180"/>
    </row>
    <row r="14" ht="19.5" customHeight="1" spans="1:10">
      <c r="A14" s="171" t="s">
        <v>138</v>
      </c>
      <c r="B14" s="171"/>
      <c r="C14" s="171"/>
      <c r="D14" s="171" t="s">
        <v>139</v>
      </c>
      <c r="E14" s="180">
        <v>53</v>
      </c>
      <c r="F14" s="180">
        <v>53</v>
      </c>
      <c r="G14" s="180"/>
      <c r="H14" s="180"/>
      <c r="I14" s="180"/>
      <c r="J14" s="180"/>
    </row>
    <row r="15" ht="19.5" customHeight="1" spans="1:10">
      <c r="A15" s="171" t="s">
        <v>140</v>
      </c>
      <c r="B15" s="171"/>
      <c r="C15" s="171"/>
      <c r="D15" s="171" t="s">
        <v>141</v>
      </c>
      <c r="E15" s="180">
        <v>15.2</v>
      </c>
      <c r="F15" s="180"/>
      <c r="G15" s="180">
        <v>15.2</v>
      </c>
      <c r="H15" s="180"/>
      <c r="I15" s="180"/>
      <c r="J15" s="180"/>
    </row>
    <row r="16" ht="19.5" customHeight="1" spans="1:10">
      <c r="A16" s="171" t="s">
        <v>142</v>
      </c>
      <c r="B16" s="171"/>
      <c r="C16" s="171"/>
      <c r="D16" s="171" t="s">
        <v>143</v>
      </c>
      <c r="E16" s="180">
        <f>E17+E20+E22</f>
        <v>223.5</v>
      </c>
      <c r="F16" s="180">
        <f>F17+F20+F22</f>
        <v>223.5</v>
      </c>
      <c r="G16" s="180"/>
      <c r="H16" s="180"/>
      <c r="I16" s="180"/>
      <c r="J16" s="180"/>
    </row>
    <row r="17" ht="19.5" customHeight="1" spans="1:10">
      <c r="A17" s="171" t="s">
        <v>144</v>
      </c>
      <c r="B17" s="171"/>
      <c r="C17" s="171"/>
      <c r="D17" s="171" t="s">
        <v>145</v>
      </c>
      <c r="E17" s="180">
        <f>SUM(E18:E19)</f>
        <v>125.62</v>
      </c>
      <c r="F17" s="180">
        <v>125.62</v>
      </c>
      <c r="G17" s="180"/>
      <c r="H17" s="180"/>
      <c r="I17" s="180"/>
      <c r="J17" s="180"/>
    </row>
    <row r="18" ht="19.5" customHeight="1" spans="1:10">
      <c r="A18" s="171" t="s">
        <v>146</v>
      </c>
      <c r="B18" s="171"/>
      <c r="C18" s="171"/>
      <c r="D18" s="171" t="s">
        <v>147</v>
      </c>
      <c r="E18" s="180">
        <v>76.17</v>
      </c>
      <c r="F18" s="180">
        <v>76.17</v>
      </c>
      <c r="G18" s="180"/>
      <c r="H18" s="180"/>
      <c r="I18" s="180"/>
      <c r="J18" s="180"/>
    </row>
    <row r="19" ht="19.5" customHeight="1" spans="1:10">
      <c r="A19" s="171" t="s">
        <v>148</v>
      </c>
      <c r="B19" s="171"/>
      <c r="C19" s="171"/>
      <c r="D19" s="171" t="s">
        <v>149</v>
      </c>
      <c r="E19" s="180">
        <v>49.45</v>
      </c>
      <c r="F19" s="180">
        <v>49.45</v>
      </c>
      <c r="G19" s="180"/>
      <c r="H19" s="180"/>
      <c r="I19" s="180"/>
      <c r="J19" s="180"/>
    </row>
    <row r="20" ht="19.5" customHeight="1" spans="1:10">
      <c r="A20" s="171" t="s">
        <v>150</v>
      </c>
      <c r="B20" s="171"/>
      <c r="C20" s="171"/>
      <c r="D20" s="171" t="s">
        <v>151</v>
      </c>
      <c r="E20" s="180">
        <v>93.02</v>
      </c>
      <c r="F20" s="180">
        <v>93.02</v>
      </c>
      <c r="G20" s="180"/>
      <c r="H20" s="180"/>
      <c r="I20" s="180"/>
      <c r="J20" s="180"/>
    </row>
    <row r="21" ht="19.5" customHeight="1" spans="1:10">
      <c r="A21" s="171" t="s">
        <v>152</v>
      </c>
      <c r="B21" s="171"/>
      <c r="C21" s="171"/>
      <c r="D21" s="171" t="s">
        <v>153</v>
      </c>
      <c r="E21" s="180">
        <v>93.02</v>
      </c>
      <c r="F21" s="180">
        <v>93.02</v>
      </c>
      <c r="G21" s="180"/>
      <c r="H21" s="180"/>
      <c r="I21" s="180"/>
      <c r="J21" s="180"/>
    </row>
    <row r="22" ht="19.5" customHeight="1" spans="1:10">
      <c r="A22" s="171" t="s">
        <v>154</v>
      </c>
      <c r="B22" s="171"/>
      <c r="C22" s="171"/>
      <c r="D22" s="171" t="s">
        <v>155</v>
      </c>
      <c r="E22" s="180">
        <v>4.86</v>
      </c>
      <c r="F22" s="180">
        <v>4.86</v>
      </c>
      <c r="G22" s="180"/>
      <c r="H22" s="180"/>
      <c r="I22" s="180"/>
      <c r="J22" s="180"/>
    </row>
    <row r="23" ht="19.5" customHeight="1" spans="1:10">
      <c r="A23" s="171" t="s">
        <v>156</v>
      </c>
      <c r="B23" s="171"/>
      <c r="C23" s="171"/>
      <c r="D23" s="171" t="s">
        <v>155</v>
      </c>
      <c r="E23" s="180">
        <v>4.86</v>
      </c>
      <c r="F23" s="180">
        <v>4.86</v>
      </c>
      <c r="G23" s="180"/>
      <c r="H23" s="180"/>
      <c r="I23" s="180"/>
      <c r="J23" s="180"/>
    </row>
    <row r="24" ht="19.5" customHeight="1" spans="1:10">
      <c r="A24" s="171" t="s">
        <v>157</v>
      </c>
      <c r="B24" s="171"/>
      <c r="C24" s="171"/>
      <c r="D24" s="171" t="s">
        <v>158</v>
      </c>
      <c r="E24" s="180">
        <f>E25</f>
        <v>59.84</v>
      </c>
      <c r="F24" s="180">
        <v>59.84</v>
      </c>
      <c r="G24" s="180"/>
      <c r="H24" s="180"/>
      <c r="I24" s="180"/>
      <c r="J24" s="180"/>
    </row>
    <row r="25" ht="19.5" customHeight="1" spans="1:10">
      <c r="A25" s="171" t="s">
        <v>159</v>
      </c>
      <c r="B25" s="171"/>
      <c r="C25" s="171"/>
      <c r="D25" s="171" t="s">
        <v>160</v>
      </c>
      <c r="E25" s="180">
        <f>SUM(E26:E29)</f>
        <v>59.84</v>
      </c>
      <c r="F25" s="180">
        <v>59.84</v>
      </c>
      <c r="G25" s="180"/>
      <c r="H25" s="180"/>
      <c r="I25" s="180"/>
      <c r="J25" s="180"/>
    </row>
    <row r="26" ht="19.5" customHeight="1" spans="1:10">
      <c r="A26" s="171" t="s">
        <v>161</v>
      </c>
      <c r="B26" s="171"/>
      <c r="C26" s="171"/>
      <c r="D26" s="171" t="s">
        <v>162</v>
      </c>
      <c r="E26" s="180">
        <v>25.14</v>
      </c>
      <c r="F26" s="180">
        <v>25.14</v>
      </c>
      <c r="G26" s="180"/>
      <c r="H26" s="180"/>
      <c r="I26" s="180"/>
      <c r="J26" s="180"/>
    </row>
    <row r="27" ht="19.5" customHeight="1" spans="1:10">
      <c r="A27" s="171" t="s">
        <v>163</v>
      </c>
      <c r="B27" s="171"/>
      <c r="C27" s="171"/>
      <c r="D27" s="171" t="s">
        <v>164</v>
      </c>
      <c r="E27" s="180">
        <v>4.73</v>
      </c>
      <c r="F27" s="180">
        <v>4.73</v>
      </c>
      <c r="G27" s="180"/>
      <c r="H27" s="180"/>
      <c r="I27" s="180"/>
      <c r="J27" s="180"/>
    </row>
    <row r="28" ht="19.5" customHeight="1" spans="1:10">
      <c r="A28" s="171" t="s">
        <v>165</v>
      </c>
      <c r="B28" s="171"/>
      <c r="C28" s="171"/>
      <c r="D28" s="171" t="s">
        <v>166</v>
      </c>
      <c r="E28" s="180">
        <v>29.41</v>
      </c>
      <c r="F28" s="180">
        <v>29.41</v>
      </c>
      <c r="G28" s="180"/>
      <c r="H28" s="180"/>
      <c r="I28" s="180"/>
      <c r="J28" s="180"/>
    </row>
    <row r="29" ht="19.5" customHeight="1" spans="1:10">
      <c r="A29" s="171" t="s">
        <v>167</v>
      </c>
      <c r="B29" s="171"/>
      <c r="C29" s="171"/>
      <c r="D29" s="171" t="s">
        <v>168</v>
      </c>
      <c r="E29" s="180">
        <v>0.56</v>
      </c>
      <c r="F29" s="180">
        <v>0.56</v>
      </c>
      <c r="G29" s="180"/>
      <c r="H29" s="180"/>
      <c r="I29" s="180"/>
      <c r="J29" s="180"/>
    </row>
    <row r="30" ht="19.5" customHeight="1" spans="1:10">
      <c r="A30" s="171" t="s">
        <v>169</v>
      </c>
      <c r="B30" s="171"/>
      <c r="C30" s="171"/>
      <c r="D30" s="171" t="s">
        <v>170</v>
      </c>
      <c r="E30" s="180">
        <v>37.21</v>
      </c>
      <c r="F30" s="180">
        <v>37.21</v>
      </c>
      <c r="G30" s="180"/>
      <c r="H30" s="180"/>
      <c r="I30" s="180"/>
      <c r="J30" s="180"/>
    </row>
    <row r="31" ht="19.5" customHeight="1" spans="1:10">
      <c r="A31" s="171" t="s">
        <v>171</v>
      </c>
      <c r="B31" s="171"/>
      <c r="C31" s="171"/>
      <c r="D31" s="171" t="s">
        <v>172</v>
      </c>
      <c r="E31" s="180">
        <v>37.21</v>
      </c>
      <c r="F31" s="180">
        <v>37.21</v>
      </c>
      <c r="G31" s="180"/>
      <c r="H31" s="180"/>
      <c r="I31" s="180"/>
      <c r="J31" s="180"/>
    </row>
    <row r="32" ht="19.5" customHeight="1" spans="1:10">
      <c r="A32" s="171" t="s">
        <v>173</v>
      </c>
      <c r="B32" s="171"/>
      <c r="C32" s="171"/>
      <c r="D32" s="171" t="s">
        <v>174</v>
      </c>
      <c r="E32" s="180">
        <v>37.21</v>
      </c>
      <c r="F32" s="180">
        <v>37.21</v>
      </c>
      <c r="G32" s="180"/>
      <c r="H32" s="180"/>
      <c r="I32" s="180"/>
      <c r="J32" s="180"/>
    </row>
    <row r="33" ht="19.5" customHeight="1" spans="1:10">
      <c r="A33" s="171" t="s">
        <v>183</v>
      </c>
      <c r="B33" s="171"/>
      <c r="C33" s="171"/>
      <c r="D33" s="171"/>
      <c r="E33" s="171"/>
      <c r="F33" s="171"/>
      <c r="G33" s="171"/>
      <c r="H33" s="171"/>
      <c r="I33" s="171"/>
      <c r="J33" s="171"/>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tabSelected="1" workbookViewId="0">
      <pane ySplit="7" topLeftCell="A32" activePane="bottomLeft" state="frozen"/>
      <selection/>
      <selection pane="bottomLeft" activeCell="G45" sqref="G45"/>
    </sheetView>
  </sheetViews>
  <sheetFormatPr defaultColWidth="9" defaultRowHeight="13.5"/>
  <cols>
    <col min="1" max="1" width="28.6333333333333" customWidth="1"/>
    <col min="2" max="2" width="4.725" customWidth="1"/>
    <col min="3" max="3" width="18.725" customWidth="1"/>
    <col min="4" max="4" width="30.45" customWidth="1"/>
    <col min="5" max="5" width="4.725" customWidth="1"/>
    <col min="6" max="9" width="18.725" customWidth="1"/>
  </cols>
  <sheetData>
    <row r="1" ht="27" spans="5:5">
      <c r="E1" s="179" t="s">
        <v>184</v>
      </c>
    </row>
    <row r="2" ht="14.25" spans="9:9">
      <c r="I2" s="127" t="s">
        <v>185</v>
      </c>
    </row>
    <row r="3" ht="14.25" spans="1:9">
      <c r="A3" s="127" t="s">
        <v>2</v>
      </c>
      <c r="I3" s="127" t="s">
        <v>3</v>
      </c>
    </row>
    <row r="4" ht="19.5" customHeight="1" spans="1:9">
      <c r="A4" s="172" t="s">
        <v>186</v>
      </c>
      <c r="B4" s="172"/>
      <c r="C4" s="172"/>
      <c r="D4" s="172" t="s">
        <v>187</v>
      </c>
      <c r="E4" s="172"/>
      <c r="F4" s="172"/>
      <c r="G4" s="172"/>
      <c r="H4" s="172"/>
      <c r="I4" s="172"/>
    </row>
    <row r="5" ht="19.5" customHeight="1" spans="1:9">
      <c r="A5" s="169" t="s">
        <v>188</v>
      </c>
      <c r="B5" s="169" t="s">
        <v>7</v>
      </c>
      <c r="C5" s="169" t="s">
        <v>189</v>
      </c>
      <c r="D5" s="169" t="s">
        <v>190</v>
      </c>
      <c r="E5" s="169" t="s">
        <v>7</v>
      </c>
      <c r="F5" s="172" t="s">
        <v>129</v>
      </c>
      <c r="G5" s="169" t="s">
        <v>191</v>
      </c>
      <c r="H5" s="169" t="s">
        <v>192</v>
      </c>
      <c r="I5" s="169" t="s">
        <v>193</v>
      </c>
    </row>
    <row r="6" ht="19.5" customHeight="1" spans="1:9">
      <c r="A6" s="169"/>
      <c r="B6" s="169"/>
      <c r="C6" s="169"/>
      <c r="D6" s="169"/>
      <c r="E6" s="169"/>
      <c r="F6" s="172" t="s">
        <v>124</v>
      </c>
      <c r="G6" s="169" t="s">
        <v>191</v>
      </c>
      <c r="H6" s="169"/>
      <c r="I6" s="169"/>
    </row>
    <row r="7" ht="19.5" customHeight="1" spans="1:9">
      <c r="A7" s="172" t="s">
        <v>194</v>
      </c>
      <c r="B7" s="172"/>
      <c r="C7" s="172" t="s">
        <v>11</v>
      </c>
      <c r="D7" s="172" t="s">
        <v>194</v>
      </c>
      <c r="E7" s="172"/>
      <c r="F7" s="172" t="s">
        <v>12</v>
      </c>
      <c r="G7" s="172" t="s">
        <v>20</v>
      </c>
      <c r="H7" s="172" t="s">
        <v>24</v>
      </c>
      <c r="I7" s="172" t="s">
        <v>28</v>
      </c>
    </row>
    <row r="8" ht="19.5" customHeight="1" spans="1:9">
      <c r="A8" s="171" t="s">
        <v>195</v>
      </c>
      <c r="B8" s="172" t="s">
        <v>11</v>
      </c>
      <c r="C8" s="180">
        <v>729.44</v>
      </c>
      <c r="D8" s="171" t="s">
        <v>14</v>
      </c>
      <c r="E8" s="172" t="s">
        <v>22</v>
      </c>
      <c r="F8" s="180">
        <v>409.36</v>
      </c>
      <c r="G8" s="180">
        <v>409.36</v>
      </c>
      <c r="H8" s="180"/>
      <c r="I8" s="180"/>
    </row>
    <row r="9" ht="19.5" customHeight="1" spans="1:9">
      <c r="A9" s="171" t="s">
        <v>196</v>
      </c>
      <c r="B9" s="172" t="s">
        <v>12</v>
      </c>
      <c r="C9" s="180"/>
      <c r="D9" s="171" t="s">
        <v>17</v>
      </c>
      <c r="E9" s="172" t="s">
        <v>26</v>
      </c>
      <c r="F9" s="180"/>
      <c r="G9" s="180"/>
      <c r="H9" s="180"/>
      <c r="I9" s="180"/>
    </row>
    <row r="10" ht="19.5" customHeight="1" spans="1:9">
      <c r="A10" s="171" t="s">
        <v>197</v>
      </c>
      <c r="B10" s="172" t="s">
        <v>20</v>
      </c>
      <c r="C10" s="180"/>
      <c r="D10" s="171" t="s">
        <v>21</v>
      </c>
      <c r="E10" s="172" t="s">
        <v>30</v>
      </c>
      <c r="F10" s="180"/>
      <c r="G10" s="180"/>
      <c r="H10" s="180"/>
      <c r="I10" s="180"/>
    </row>
    <row r="11" ht="19.5" customHeight="1" spans="1:9">
      <c r="A11" s="171"/>
      <c r="B11" s="172" t="s">
        <v>24</v>
      </c>
      <c r="C11" s="181"/>
      <c r="D11" s="171" t="s">
        <v>25</v>
      </c>
      <c r="E11" s="172" t="s">
        <v>34</v>
      </c>
      <c r="F11" s="180"/>
      <c r="G11" s="180"/>
      <c r="H11" s="180"/>
      <c r="I11" s="180"/>
    </row>
    <row r="12" ht="19.5" customHeight="1" spans="1:9">
      <c r="A12" s="171"/>
      <c r="B12" s="172" t="s">
        <v>28</v>
      </c>
      <c r="C12" s="181"/>
      <c r="D12" s="171" t="s">
        <v>29</v>
      </c>
      <c r="E12" s="172" t="s">
        <v>38</v>
      </c>
      <c r="F12" s="180"/>
      <c r="G12" s="180"/>
      <c r="H12" s="180"/>
      <c r="I12" s="180"/>
    </row>
    <row r="13" ht="19.5" customHeight="1" spans="1:9">
      <c r="A13" s="171"/>
      <c r="B13" s="172" t="s">
        <v>32</v>
      </c>
      <c r="C13" s="181"/>
      <c r="D13" s="171" t="s">
        <v>33</v>
      </c>
      <c r="E13" s="172" t="s">
        <v>42</v>
      </c>
      <c r="F13" s="180"/>
      <c r="G13" s="180"/>
      <c r="H13" s="180"/>
      <c r="I13" s="180"/>
    </row>
    <row r="14" ht="19.5" customHeight="1" spans="1:9">
      <c r="A14" s="171"/>
      <c r="B14" s="172" t="s">
        <v>36</v>
      </c>
      <c r="C14" s="181"/>
      <c r="D14" s="171" t="s">
        <v>37</v>
      </c>
      <c r="E14" s="172" t="s">
        <v>45</v>
      </c>
      <c r="F14" s="180"/>
      <c r="G14" s="180"/>
      <c r="H14" s="180"/>
      <c r="I14" s="180"/>
    </row>
    <row r="15" ht="19.5" customHeight="1" spans="1:9">
      <c r="A15" s="171"/>
      <c r="B15" s="172" t="s">
        <v>40</v>
      </c>
      <c r="C15" s="181"/>
      <c r="D15" s="171" t="s">
        <v>41</v>
      </c>
      <c r="E15" s="172" t="s">
        <v>48</v>
      </c>
      <c r="F15" s="182">
        <v>223.5</v>
      </c>
      <c r="G15" s="182">
        <v>223.5</v>
      </c>
      <c r="H15" s="180"/>
      <c r="I15" s="180"/>
    </row>
    <row r="16" ht="19.5" customHeight="1" spans="1:9">
      <c r="A16" s="171"/>
      <c r="B16" s="172" t="s">
        <v>43</v>
      </c>
      <c r="C16" s="181"/>
      <c r="D16" s="171" t="s">
        <v>44</v>
      </c>
      <c r="E16" s="172" t="s">
        <v>51</v>
      </c>
      <c r="F16" s="180">
        <v>59.84</v>
      </c>
      <c r="G16" s="180">
        <v>59.84</v>
      </c>
      <c r="H16" s="180"/>
      <c r="I16" s="180"/>
    </row>
    <row r="17" ht="19.5" customHeight="1" spans="1:9">
      <c r="A17" s="171"/>
      <c r="B17" s="172" t="s">
        <v>46</v>
      </c>
      <c r="C17" s="181"/>
      <c r="D17" s="171" t="s">
        <v>47</v>
      </c>
      <c r="E17" s="172" t="s">
        <v>54</v>
      </c>
      <c r="F17" s="180"/>
      <c r="G17" s="180"/>
      <c r="H17" s="180"/>
      <c r="I17" s="180"/>
    </row>
    <row r="18" ht="19.5" customHeight="1" spans="1:9">
      <c r="A18" s="171"/>
      <c r="B18" s="172" t="s">
        <v>49</v>
      </c>
      <c r="C18" s="181"/>
      <c r="D18" s="171" t="s">
        <v>50</v>
      </c>
      <c r="E18" s="172" t="s">
        <v>57</v>
      </c>
      <c r="F18" s="180"/>
      <c r="G18" s="180"/>
      <c r="H18" s="180"/>
      <c r="I18" s="180"/>
    </row>
    <row r="19" ht="19.5" customHeight="1" spans="1:9">
      <c r="A19" s="171"/>
      <c r="B19" s="172" t="s">
        <v>52</v>
      </c>
      <c r="C19" s="181"/>
      <c r="D19" s="171" t="s">
        <v>53</v>
      </c>
      <c r="E19" s="172" t="s">
        <v>60</v>
      </c>
      <c r="F19" s="180"/>
      <c r="G19" s="180"/>
      <c r="H19" s="180"/>
      <c r="I19" s="180"/>
    </row>
    <row r="20" ht="19.5" customHeight="1" spans="1:9">
      <c r="A20" s="171"/>
      <c r="B20" s="172" t="s">
        <v>55</v>
      </c>
      <c r="C20" s="181"/>
      <c r="D20" s="171" t="s">
        <v>56</v>
      </c>
      <c r="E20" s="172" t="s">
        <v>63</v>
      </c>
      <c r="F20" s="180"/>
      <c r="G20" s="180"/>
      <c r="H20" s="180"/>
      <c r="I20" s="180"/>
    </row>
    <row r="21" ht="19.5" customHeight="1" spans="1:9">
      <c r="A21" s="171"/>
      <c r="B21" s="172" t="s">
        <v>58</v>
      </c>
      <c r="C21" s="181"/>
      <c r="D21" s="171" t="s">
        <v>59</v>
      </c>
      <c r="E21" s="172" t="s">
        <v>66</v>
      </c>
      <c r="F21" s="180"/>
      <c r="G21" s="180"/>
      <c r="H21" s="180"/>
      <c r="I21" s="180"/>
    </row>
    <row r="22" ht="19.5" customHeight="1" spans="1:9">
      <c r="A22" s="171"/>
      <c r="B22" s="172" t="s">
        <v>61</v>
      </c>
      <c r="C22" s="181"/>
      <c r="D22" s="171" t="s">
        <v>62</v>
      </c>
      <c r="E22" s="172" t="s">
        <v>69</v>
      </c>
      <c r="F22" s="180"/>
      <c r="G22" s="180"/>
      <c r="H22" s="180"/>
      <c r="I22" s="180"/>
    </row>
    <row r="23" ht="19.5" customHeight="1" spans="1:9">
      <c r="A23" s="171"/>
      <c r="B23" s="172" t="s">
        <v>64</v>
      </c>
      <c r="C23" s="181"/>
      <c r="D23" s="171" t="s">
        <v>65</v>
      </c>
      <c r="E23" s="172" t="s">
        <v>72</v>
      </c>
      <c r="F23" s="180"/>
      <c r="G23" s="180"/>
      <c r="H23" s="180"/>
      <c r="I23" s="180"/>
    </row>
    <row r="24" ht="19.5" customHeight="1" spans="1:9">
      <c r="A24" s="171"/>
      <c r="B24" s="172" t="s">
        <v>67</v>
      </c>
      <c r="C24" s="181"/>
      <c r="D24" s="171" t="s">
        <v>68</v>
      </c>
      <c r="E24" s="172" t="s">
        <v>75</v>
      </c>
      <c r="F24" s="180"/>
      <c r="G24" s="180"/>
      <c r="H24" s="180"/>
      <c r="I24" s="180"/>
    </row>
    <row r="25" ht="19.5" customHeight="1" spans="1:9">
      <c r="A25" s="171"/>
      <c r="B25" s="172" t="s">
        <v>70</v>
      </c>
      <c r="C25" s="181"/>
      <c r="D25" s="171" t="s">
        <v>71</v>
      </c>
      <c r="E25" s="172" t="s">
        <v>78</v>
      </c>
      <c r="F25" s="180"/>
      <c r="G25" s="180"/>
      <c r="H25" s="180"/>
      <c r="I25" s="180"/>
    </row>
    <row r="26" ht="19.5" customHeight="1" spans="1:9">
      <c r="A26" s="171"/>
      <c r="B26" s="172" t="s">
        <v>73</v>
      </c>
      <c r="C26" s="181"/>
      <c r="D26" s="171" t="s">
        <v>74</v>
      </c>
      <c r="E26" s="172" t="s">
        <v>81</v>
      </c>
      <c r="F26" s="180">
        <v>37.21</v>
      </c>
      <c r="G26" s="180">
        <v>37.21</v>
      </c>
      <c r="H26" s="180"/>
      <c r="I26" s="180"/>
    </row>
    <row r="27" ht="19.5" customHeight="1" spans="1:9">
      <c r="A27" s="171"/>
      <c r="B27" s="172" t="s">
        <v>76</v>
      </c>
      <c r="C27" s="181"/>
      <c r="D27" s="171" t="s">
        <v>77</v>
      </c>
      <c r="E27" s="172" t="s">
        <v>84</v>
      </c>
      <c r="F27" s="180"/>
      <c r="G27" s="180"/>
      <c r="H27" s="180"/>
      <c r="I27" s="180"/>
    </row>
    <row r="28" ht="19.5" customHeight="1" spans="1:9">
      <c r="A28" s="171"/>
      <c r="B28" s="172" t="s">
        <v>79</v>
      </c>
      <c r="C28" s="181"/>
      <c r="D28" s="171" t="s">
        <v>80</v>
      </c>
      <c r="E28" s="172" t="s">
        <v>87</v>
      </c>
      <c r="F28" s="180"/>
      <c r="G28" s="180"/>
      <c r="H28" s="180"/>
      <c r="I28" s="180"/>
    </row>
    <row r="29" ht="19.5" customHeight="1" spans="1:9">
      <c r="A29" s="171"/>
      <c r="B29" s="172" t="s">
        <v>82</v>
      </c>
      <c r="C29" s="181"/>
      <c r="D29" s="171" t="s">
        <v>83</v>
      </c>
      <c r="E29" s="172" t="s">
        <v>90</v>
      </c>
      <c r="F29" s="180"/>
      <c r="G29" s="180"/>
      <c r="H29" s="180"/>
      <c r="I29" s="180"/>
    </row>
    <row r="30" ht="19.5" customHeight="1" spans="1:9">
      <c r="A30" s="171"/>
      <c r="B30" s="172" t="s">
        <v>85</v>
      </c>
      <c r="C30" s="181"/>
      <c r="D30" s="171" t="s">
        <v>86</v>
      </c>
      <c r="E30" s="172" t="s">
        <v>93</v>
      </c>
      <c r="F30" s="180"/>
      <c r="G30" s="180"/>
      <c r="H30" s="180"/>
      <c r="I30" s="180"/>
    </row>
    <row r="31" ht="19.5" customHeight="1" spans="1:9">
      <c r="A31" s="171"/>
      <c r="B31" s="172" t="s">
        <v>88</v>
      </c>
      <c r="C31" s="181"/>
      <c r="D31" s="171" t="s">
        <v>89</v>
      </c>
      <c r="E31" s="172" t="s">
        <v>96</v>
      </c>
      <c r="F31" s="180"/>
      <c r="G31" s="180"/>
      <c r="H31" s="180"/>
      <c r="I31" s="180"/>
    </row>
    <row r="32" ht="19.5" customHeight="1" spans="1:9">
      <c r="A32" s="171"/>
      <c r="B32" s="172" t="s">
        <v>91</v>
      </c>
      <c r="C32" s="181"/>
      <c r="D32" s="171" t="s">
        <v>92</v>
      </c>
      <c r="E32" s="172" t="s">
        <v>100</v>
      </c>
      <c r="F32" s="180"/>
      <c r="G32" s="180"/>
      <c r="H32" s="180"/>
      <c r="I32" s="180"/>
    </row>
    <row r="33" ht="19.5" customHeight="1" spans="1:9">
      <c r="A33" s="171"/>
      <c r="B33" s="172" t="s">
        <v>94</v>
      </c>
      <c r="C33" s="181"/>
      <c r="D33" s="171" t="s">
        <v>95</v>
      </c>
      <c r="E33" s="172" t="s">
        <v>104</v>
      </c>
      <c r="F33" s="180"/>
      <c r="G33" s="180"/>
      <c r="H33" s="180"/>
      <c r="I33" s="180"/>
    </row>
    <row r="34" ht="19.5" customHeight="1" spans="1:9">
      <c r="A34" s="172" t="s">
        <v>97</v>
      </c>
      <c r="B34" s="172" t="s">
        <v>98</v>
      </c>
      <c r="C34" s="180">
        <v>729.92</v>
      </c>
      <c r="D34" s="172" t="s">
        <v>99</v>
      </c>
      <c r="E34" s="172" t="s">
        <v>108</v>
      </c>
      <c r="F34" s="180">
        <f>SUM(F8:F33)</f>
        <v>729.91</v>
      </c>
      <c r="G34" s="180">
        <v>729.91</v>
      </c>
      <c r="H34" s="180"/>
      <c r="I34" s="180"/>
    </row>
    <row r="35" ht="19.5" customHeight="1" spans="1:9">
      <c r="A35" s="171" t="s">
        <v>198</v>
      </c>
      <c r="B35" s="172" t="s">
        <v>102</v>
      </c>
      <c r="C35" s="180">
        <v>12.77</v>
      </c>
      <c r="D35" s="171" t="s">
        <v>199</v>
      </c>
      <c r="E35" s="172" t="s">
        <v>111</v>
      </c>
      <c r="F35" s="180">
        <v>12.31</v>
      </c>
      <c r="G35" s="180">
        <v>12.3</v>
      </c>
      <c r="H35" s="180"/>
      <c r="I35" s="180"/>
    </row>
    <row r="36" ht="19.5" customHeight="1" spans="1:9">
      <c r="A36" s="171" t="s">
        <v>195</v>
      </c>
      <c r="B36" s="172" t="s">
        <v>106</v>
      </c>
      <c r="C36" s="180">
        <v>12.77</v>
      </c>
      <c r="D36" s="171"/>
      <c r="E36" s="172" t="s">
        <v>200</v>
      </c>
      <c r="F36" s="181"/>
      <c r="G36" s="181"/>
      <c r="H36" s="181"/>
      <c r="I36" s="181"/>
    </row>
    <row r="37" ht="19.5" customHeight="1" spans="1:9">
      <c r="A37" s="171" t="s">
        <v>196</v>
      </c>
      <c r="B37" s="172" t="s">
        <v>110</v>
      </c>
      <c r="C37" s="180"/>
      <c r="D37" s="172"/>
      <c r="E37" s="172" t="s">
        <v>201</v>
      </c>
      <c r="F37" s="181"/>
      <c r="G37" s="181"/>
      <c r="H37" s="181"/>
      <c r="I37" s="181"/>
    </row>
    <row r="38" ht="19.5" customHeight="1" spans="1:9">
      <c r="A38" s="171" t="s">
        <v>197</v>
      </c>
      <c r="B38" s="172" t="s">
        <v>15</v>
      </c>
      <c r="C38" s="180"/>
      <c r="D38" s="171"/>
      <c r="E38" s="172" t="s">
        <v>202</v>
      </c>
      <c r="F38" s="181"/>
      <c r="G38" s="181"/>
      <c r="H38" s="181"/>
      <c r="I38" s="181"/>
    </row>
    <row r="39" ht="19.5" customHeight="1" spans="1:9">
      <c r="A39" s="172" t="s">
        <v>109</v>
      </c>
      <c r="B39" s="172" t="s">
        <v>18</v>
      </c>
      <c r="C39" s="180">
        <f>C34+C35</f>
        <v>742.69</v>
      </c>
      <c r="D39" s="172" t="s">
        <v>109</v>
      </c>
      <c r="E39" s="172" t="s">
        <v>203</v>
      </c>
      <c r="F39" s="180">
        <f>F34+F35</f>
        <v>742.22</v>
      </c>
      <c r="G39" s="180">
        <v>742.22</v>
      </c>
      <c r="H39" s="180"/>
      <c r="I39" s="180"/>
    </row>
    <row r="40" ht="19.5" customHeight="1" spans="1:9">
      <c r="A40" s="171" t="s">
        <v>204</v>
      </c>
      <c r="B40" s="171"/>
      <c r="C40" s="171"/>
      <c r="D40" s="171"/>
      <c r="E40" s="171"/>
      <c r="F40" s="171"/>
      <c r="G40" s="171"/>
      <c r="H40" s="171"/>
      <c r="I40" s="17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7"/>
  <sheetViews>
    <sheetView workbookViewId="0">
      <pane xSplit="4" ySplit="9" topLeftCell="J10" activePane="bottomRight" state="frozen"/>
      <selection/>
      <selection pane="topRight"/>
      <selection pane="bottomLeft"/>
      <selection pane="bottomRight" activeCell="P9" sqref="P9"/>
    </sheetView>
  </sheetViews>
  <sheetFormatPr defaultColWidth="9" defaultRowHeight="13.5"/>
  <cols>
    <col min="1" max="3" width="2.725" customWidth="1"/>
    <col min="4" max="4" width="26.2666666666667"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0:10">
      <c r="J1" s="179" t="s">
        <v>205</v>
      </c>
    </row>
    <row r="2" ht="14.25" spans="20:20">
      <c r="T2" s="127" t="s">
        <v>206</v>
      </c>
    </row>
    <row r="3" ht="14.25" spans="1:20">
      <c r="A3" s="127" t="s">
        <v>2</v>
      </c>
      <c r="T3" s="127" t="s">
        <v>3</v>
      </c>
    </row>
    <row r="4" ht="19.5" customHeight="1" spans="1:20">
      <c r="A4" s="169" t="s">
        <v>6</v>
      </c>
      <c r="B4" s="169"/>
      <c r="C4" s="169"/>
      <c r="D4" s="169"/>
      <c r="E4" s="169" t="s">
        <v>207</v>
      </c>
      <c r="F4" s="169"/>
      <c r="G4" s="169"/>
      <c r="H4" s="169" t="s">
        <v>208</v>
      </c>
      <c r="I4" s="169"/>
      <c r="J4" s="169"/>
      <c r="K4" s="169" t="s">
        <v>209</v>
      </c>
      <c r="L4" s="169"/>
      <c r="M4" s="169"/>
      <c r="N4" s="169"/>
      <c r="O4" s="169"/>
      <c r="P4" s="169" t="s">
        <v>107</v>
      </c>
      <c r="Q4" s="169"/>
      <c r="R4" s="169"/>
      <c r="S4" s="169"/>
      <c r="T4" s="169"/>
    </row>
    <row r="5" ht="19.5" customHeight="1" spans="1:20">
      <c r="A5" s="169" t="s">
        <v>122</v>
      </c>
      <c r="B5" s="169"/>
      <c r="C5" s="169"/>
      <c r="D5" s="169" t="s">
        <v>123</v>
      </c>
      <c r="E5" s="169" t="s">
        <v>129</v>
      </c>
      <c r="F5" s="169" t="s">
        <v>210</v>
      </c>
      <c r="G5" s="169" t="s">
        <v>211</v>
      </c>
      <c r="H5" s="169" t="s">
        <v>129</v>
      </c>
      <c r="I5" s="169" t="s">
        <v>178</v>
      </c>
      <c r="J5" s="169" t="s">
        <v>179</v>
      </c>
      <c r="K5" s="169" t="s">
        <v>129</v>
      </c>
      <c r="L5" s="169" t="s">
        <v>178</v>
      </c>
      <c r="M5" s="169"/>
      <c r="N5" s="169" t="s">
        <v>178</v>
      </c>
      <c r="O5" s="169" t="s">
        <v>179</v>
      </c>
      <c r="P5" s="169" t="s">
        <v>129</v>
      </c>
      <c r="Q5" s="169" t="s">
        <v>210</v>
      </c>
      <c r="R5" s="169" t="s">
        <v>211</v>
      </c>
      <c r="S5" s="169" t="s">
        <v>211</v>
      </c>
      <c r="T5" s="169"/>
    </row>
    <row r="6" ht="19.5" customHeight="1" spans="1:20">
      <c r="A6" s="169"/>
      <c r="B6" s="169"/>
      <c r="C6" s="169"/>
      <c r="D6" s="169"/>
      <c r="E6" s="169"/>
      <c r="F6" s="169"/>
      <c r="G6" s="169" t="s">
        <v>124</v>
      </c>
      <c r="H6" s="169"/>
      <c r="I6" s="169" t="s">
        <v>212</v>
      </c>
      <c r="J6" s="169" t="s">
        <v>124</v>
      </c>
      <c r="K6" s="169"/>
      <c r="L6" s="169" t="s">
        <v>124</v>
      </c>
      <c r="M6" s="169" t="s">
        <v>213</v>
      </c>
      <c r="N6" s="169" t="s">
        <v>212</v>
      </c>
      <c r="O6" s="169" t="s">
        <v>124</v>
      </c>
      <c r="P6" s="169"/>
      <c r="Q6" s="169"/>
      <c r="R6" s="169" t="s">
        <v>124</v>
      </c>
      <c r="S6" s="169" t="s">
        <v>214</v>
      </c>
      <c r="T6" s="169" t="s">
        <v>215</v>
      </c>
    </row>
    <row r="7" ht="19.5" customHeight="1" spans="1:20">
      <c r="A7" s="169"/>
      <c r="B7" s="169"/>
      <c r="C7" s="169"/>
      <c r="D7" s="169"/>
      <c r="E7" s="169"/>
      <c r="F7" s="169"/>
      <c r="G7" s="169"/>
      <c r="H7" s="169"/>
      <c r="I7" s="169"/>
      <c r="J7" s="169"/>
      <c r="K7" s="169"/>
      <c r="L7" s="169"/>
      <c r="M7" s="169"/>
      <c r="N7" s="169"/>
      <c r="O7" s="169"/>
      <c r="P7" s="169"/>
      <c r="Q7" s="169"/>
      <c r="R7" s="169"/>
      <c r="S7" s="169"/>
      <c r="T7" s="169"/>
    </row>
    <row r="8" ht="19.5" customHeight="1" spans="1:20">
      <c r="A8" s="169" t="s">
        <v>126</v>
      </c>
      <c r="B8" s="169" t="s">
        <v>127</v>
      </c>
      <c r="C8" s="169" t="s">
        <v>128</v>
      </c>
      <c r="D8" s="169" t="s">
        <v>10</v>
      </c>
      <c r="E8" s="172" t="s">
        <v>11</v>
      </c>
      <c r="F8" s="172" t="s">
        <v>12</v>
      </c>
      <c r="G8" s="172" t="s">
        <v>20</v>
      </c>
      <c r="H8" s="172" t="s">
        <v>24</v>
      </c>
      <c r="I8" s="172" t="s">
        <v>28</v>
      </c>
      <c r="J8" s="172" t="s">
        <v>32</v>
      </c>
      <c r="K8" s="172" t="s">
        <v>36</v>
      </c>
      <c r="L8" s="172" t="s">
        <v>40</v>
      </c>
      <c r="M8" s="172" t="s">
        <v>43</v>
      </c>
      <c r="N8" s="172" t="s">
        <v>46</v>
      </c>
      <c r="O8" s="172" t="s">
        <v>49</v>
      </c>
      <c r="P8" s="172" t="s">
        <v>52</v>
      </c>
      <c r="Q8" s="172" t="s">
        <v>55</v>
      </c>
      <c r="R8" s="172" t="s">
        <v>58</v>
      </c>
      <c r="S8" s="172" t="s">
        <v>61</v>
      </c>
      <c r="T8" s="172" t="s">
        <v>64</v>
      </c>
    </row>
    <row r="9" ht="19.5" customHeight="1" spans="1:20">
      <c r="A9" s="169"/>
      <c r="B9" s="169"/>
      <c r="C9" s="169"/>
      <c r="D9" s="169" t="s">
        <v>129</v>
      </c>
      <c r="E9" s="180">
        <v>12.77</v>
      </c>
      <c r="F9" s="180">
        <v>12.77</v>
      </c>
      <c r="G9" s="180">
        <v>0</v>
      </c>
      <c r="H9" s="180">
        <v>729.45</v>
      </c>
      <c r="I9" s="180">
        <f>SUM(I10+I18+I28+I34)</f>
        <v>707.21</v>
      </c>
      <c r="J9" s="180">
        <f>SUM(J10+J18+J28+J34)</f>
        <v>22.24</v>
      </c>
      <c r="K9" s="180">
        <f>SUM(K10+K18+K28+K34)</f>
        <v>729.92</v>
      </c>
      <c r="L9" s="180">
        <f>M9+N9</f>
        <v>707.68</v>
      </c>
      <c r="M9" s="180">
        <f>M10+M18+M28+M34</f>
        <v>667.43</v>
      </c>
      <c r="N9" s="180">
        <f>N10+N18+N28+N34</f>
        <v>40.25</v>
      </c>
      <c r="O9" s="180">
        <v>22.24</v>
      </c>
      <c r="P9" s="180">
        <v>12.3</v>
      </c>
      <c r="Q9" s="180">
        <v>12.3</v>
      </c>
      <c r="R9" s="180">
        <v>0</v>
      </c>
      <c r="S9" s="180">
        <v>0</v>
      </c>
      <c r="T9" s="180">
        <v>0</v>
      </c>
    </row>
    <row r="10" ht="19.5" customHeight="1" spans="1:20">
      <c r="A10" s="171" t="s">
        <v>130</v>
      </c>
      <c r="B10" s="171"/>
      <c r="C10" s="171"/>
      <c r="D10" s="171" t="s">
        <v>131</v>
      </c>
      <c r="E10" s="180">
        <v>2.04</v>
      </c>
      <c r="F10" s="180">
        <v>2.04</v>
      </c>
      <c r="G10" s="180">
        <v>0</v>
      </c>
      <c r="H10" s="180">
        <v>408.7</v>
      </c>
      <c r="I10" s="180">
        <v>386.47</v>
      </c>
      <c r="J10" s="180">
        <v>22.24</v>
      </c>
      <c r="K10" s="180">
        <v>409.36</v>
      </c>
      <c r="L10" s="180">
        <v>387.13</v>
      </c>
      <c r="M10" s="180">
        <v>346.88</v>
      </c>
      <c r="N10" s="180">
        <v>40.25</v>
      </c>
      <c r="O10" s="180">
        <v>22.24</v>
      </c>
      <c r="P10" s="180">
        <v>1.38</v>
      </c>
      <c r="Q10" s="180">
        <v>1.38</v>
      </c>
      <c r="R10" s="180">
        <v>0</v>
      </c>
      <c r="S10" s="180">
        <v>0</v>
      </c>
      <c r="T10" s="180">
        <v>0</v>
      </c>
    </row>
    <row r="11" ht="19.5" customHeight="1" spans="1:20">
      <c r="A11" s="171" t="s">
        <v>132</v>
      </c>
      <c r="B11" s="171"/>
      <c r="C11" s="171"/>
      <c r="D11" s="171" t="s">
        <v>133</v>
      </c>
      <c r="E11" s="180">
        <v>2.04</v>
      </c>
      <c r="F11" s="180">
        <v>2.04</v>
      </c>
      <c r="G11" s="180">
        <v>0</v>
      </c>
      <c r="H11" s="180">
        <v>408.7</v>
      </c>
      <c r="I11" s="180">
        <v>386.47</v>
      </c>
      <c r="J11" s="180">
        <v>22.24</v>
      </c>
      <c r="K11" s="180">
        <v>409.36</v>
      </c>
      <c r="L11" s="180">
        <v>387.13</v>
      </c>
      <c r="M11" s="180">
        <v>346.88</v>
      </c>
      <c r="N11" s="180">
        <v>40.25</v>
      </c>
      <c r="O11" s="180">
        <v>22.24</v>
      </c>
      <c r="P11" s="180">
        <v>1.38</v>
      </c>
      <c r="Q11" s="180">
        <v>1.38</v>
      </c>
      <c r="R11" s="180">
        <v>0</v>
      </c>
      <c r="S11" s="180">
        <v>0</v>
      </c>
      <c r="T11" s="180">
        <v>0</v>
      </c>
    </row>
    <row r="12" ht="19.5" customHeight="1" spans="1:20">
      <c r="A12" s="171" t="s">
        <v>134</v>
      </c>
      <c r="B12" s="171"/>
      <c r="C12" s="171"/>
      <c r="D12" s="171" t="s">
        <v>135</v>
      </c>
      <c r="E12" s="180">
        <v>2.04</v>
      </c>
      <c r="F12" s="180">
        <v>2.04</v>
      </c>
      <c r="G12" s="180">
        <v>0</v>
      </c>
      <c r="H12" s="180">
        <v>335.3</v>
      </c>
      <c r="I12" s="180">
        <v>333.47</v>
      </c>
      <c r="J12" s="180">
        <v>1.84</v>
      </c>
      <c r="K12" s="180">
        <v>335.96</v>
      </c>
      <c r="L12" s="180">
        <v>334.13</v>
      </c>
      <c r="M12" s="180">
        <v>296.63</v>
      </c>
      <c r="N12" s="180">
        <v>37.5</v>
      </c>
      <c r="O12" s="180">
        <v>1.84</v>
      </c>
      <c r="P12" s="180">
        <v>1.38</v>
      </c>
      <c r="Q12" s="180">
        <v>1.38</v>
      </c>
      <c r="R12" s="180">
        <v>0</v>
      </c>
      <c r="S12" s="180">
        <v>0</v>
      </c>
      <c r="T12" s="180">
        <v>0</v>
      </c>
    </row>
    <row r="13" ht="19.5" customHeight="1" spans="1:20">
      <c r="A13" s="171" t="s">
        <v>136</v>
      </c>
      <c r="B13" s="171"/>
      <c r="C13" s="171"/>
      <c r="D13" s="171" t="s">
        <v>137</v>
      </c>
      <c r="E13" s="180">
        <v>0</v>
      </c>
      <c r="F13" s="180">
        <v>0</v>
      </c>
      <c r="G13" s="180">
        <v>0</v>
      </c>
      <c r="H13" s="180">
        <v>5.2</v>
      </c>
      <c r="I13" s="180"/>
      <c r="J13" s="180">
        <v>5.2</v>
      </c>
      <c r="K13" s="180">
        <v>5.2</v>
      </c>
      <c r="L13" s="180"/>
      <c r="M13" s="180"/>
      <c r="N13" s="180"/>
      <c r="O13" s="180">
        <v>5.2</v>
      </c>
      <c r="P13" s="180">
        <v>0</v>
      </c>
      <c r="Q13" s="180">
        <v>0</v>
      </c>
      <c r="R13" s="180">
        <v>0</v>
      </c>
      <c r="S13" s="180">
        <v>0</v>
      </c>
      <c r="T13" s="180">
        <v>0</v>
      </c>
    </row>
    <row r="14" ht="19.5" customHeight="1" spans="1:20">
      <c r="A14" s="171" t="s">
        <v>138</v>
      </c>
      <c r="B14" s="171"/>
      <c r="C14" s="171"/>
      <c r="D14" s="171" t="s">
        <v>139</v>
      </c>
      <c r="E14" s="180"/>
      <c r="F14" s="180"/>
      <c r="G14" s="180"/>
      <c r="H14" s="180">
        <v>53</v>
      </c>
      <c r="I14" s="180">
        <v>53</v>
      </c>
      <c r="J14" s="180"/>
      <c r="K14" s="180">
        <v>53</v>
      </c>
      <c r="L14" s="180">
        <v>53</v>
      </c>
      <c r="M14" s="180">
        <v>50.25</v>
      </c>
      <c r="N14" s="180">
        <v>2.75</v>
      </c>
      <c r="O14" s="180"/>
      <c r="P14" s="180">
        <v>0</v>
      </c>
      <c r="Q14" s="180">
        <v>0</v>
      </c>
      <c r="R14" s="180">
        <v>0</v>
      </c>
      <c r="S14" s="180">
        <v>0</v>
      </c>
      <c r="T14" s="180">
        <v>0</v>
      </c>
    </row>
    <row r="15" ht="19.5" customHeight="1" spans="1:20">
      <c r="A15" s="171" t="s">
        <v>140</v>
      </c>
      <c r="B15" s="171"/>
      <c r="C15" s="171"/>
      <c r="D15" s="171" t="s">
        <v>141</v>
      </c>
      <c r="E15" s="180">
        <v>0</v>
      </c>
      <c r="F15" s="180">
        <v>0</v>
      </c>
      <c r="G15" s="180">
        <v>0</v>
      </c>
      <c r="H15" s="180">
        <v>15.2</v>
      </c>
      <c r="I15" s="180"/>
      <c r="J15" s="180">
        <v>15.2</v>
      </c>
      <c r="K15" s="180">
        <v>15.2</v>
      </c>
      <c r="L15" s="180"/>
      <c r="M15" s="180"/>
      <c r="N15" s="180"/>
      <c r="O15" s="180">
        <v>15.2</v>
      </c>
      <c r="P15" s="180">
        <v>0</v>
      </c>
      <c r="Q15" s="180">
        <v>0</v>
      </c>
      <c r="R15" s="180">
        <v>0</v>
      </c>
      <c r="S15" s="180">
        <v>0</v>
      </c>
      <c r="T15" s="180">
        <v>0</v>
      </c>
    </row>
    <row r="16" ht="19.5" customHeight="1" spans="1:20">
      <c r="A16" s="171" t="s">
        <v>216</v>
      </c>
      <c r="B16" s="171"/>
      <c r="C16" s="171"/>
      <c r="D16" s="171" t="s">
        <v>217</v>
      </c>
      <c r="E16" s="180">
        <v>0</v>
      </c>
      <c r="F16" s="180">
        <v>0</v>
      </c>
      <c r="G16" s="180">
        <v>0</v>
      </c>
      <c r="H16" s="180"/>
      <c r="I16" s="182"/>
      <c r="J16" s="180"/>
      <c r="K16" s="180"/>
      <c r="L16" s="182"/>
      <c r="M16" s="182"/>
      <c r="N16" s="182"/>
      <c r="O16" s="180"/>
      <c r="P16" s="180">
        <v>0</v>
      </c>
      <c r="Q16" s="180">
        <v>0</v>
      </c>
      <c r="R16" s="180">
        <v>0</v>
      </c>
      <c r="S16" s="180">
        <v>0</v>
      </c>
      <c r="T16" s="180"/>
    </row>
    <row r="17" ht="19.5" customHeight="1" spans="1:20">
      <c r="A17" s="171" t="s">
        <v>218</v>
      </c>
      <c r="B17" s="171"/>
      <c r="C17" s="171"/>
      <c r="D17" s="171" t="s">
        <v>219</v>
      </c>
      <c r="E17" s="180">
        <v>0</v>
      </c>
      <c r="F17" s="180">
        <v>0</v>
      </c>
      <c r="G17" s="180">
        <v>0</v>
      </c>
      <c r="H17" s="180"/>
      <c r="I17" s="182"/>
      <c r="J17" s="180"/>
      <c r="K17" s="180"/>
      <c r="L17" s="182"/>
      <c r="M17" s="182"/>
      <c r="N17" s="182"/>
      <c r="O17" s="180"/>
      <c r="P17" s="180">
        <v>0</v>
      </c>
      <c r="Q17" s="180">
        <v>0</v>
      </c>
      <c r="R17" s="180">
        <v>0</v>
      </c>
      <c r="S17" s="180">
        <v>0</v>
      </c>
      <c r="T17" s="180"/>
    </row>
    <row r="18" ht="19.5" customHeight="1" spans="1:20">
      <c r="A18" s="171" t="s">
        <v>142</v>
      </c>
      <c r="B18" s="171"/>
      <c r="C18" s="171"/>
      <c r="D18" s="171" t="s">
        <v>143</v>
      </c>
      <c r="E18" s="180">
        <v>10.73</v>
      </c>
      <c r="F18" s="180">
        <v>10.73</v>
      </c>
      <c r="G18" s="180">
        <v>0</v>
      </c>
      <c r="H18" s="180">
        <v>223.51</v>
      </c>
      <c r="I18" s="182">
        <v>223.5</v>
      </c>
      <c r="J18" s="180"/>
      <c r="K18" s="180">
        <v>223.51</v>
      </c>
      <c r="L18" s="182">
        <v>223.5</v>
      </c>
      <c r="M18" s="182">
        <v>223.5</v>
      </c>
      <c r="N18" s="182">
        <v>0</v>
      </c>
      <c r="O18" s="180"/>
      <c r="P18" s="180">
        <v>10.73</v>
      </c>
      <c r="Q18" s="180">
        <v>10.73</v>
      </c>
      <c r="R18" s="180">
        <v>0</v>
      </c>
      <c r="S18" s="180">
        <v>0</v>
      </c>
      <c r="T18" s="180">
        <v>0</v>
      </c>
    </row>
    <row r="19" ht="19.5" customHeight="1" spans="1:20">
      <c r="A19" s="171" t="s">
        <v>144</v>
      </c>
      <c r="B19" s="171"/>
      <c r="C19" s="171"/>
      <c r="D19" s="171" t="s">
        <v>145</v>
      </c>
      <c r="E19" s="180">
        <v>10.73</v>
      </c>
      <c r="F19" s="180">
        <v>10.73</v>
      </c>
      <c r="G19" s="180">
        <v>0</v>
      </c>
      <c r="H19" s="180">
        <v>125.62</v>
      </c>
      <c r="I19" s="182">
        <v>125.61</v>
      </c>
      <c r="J19" s="180"/>
      <c r="K19" s="180">
        <v>125.62</v>
      </c>
      <c r="L19" s="182">
        <v>125.61</v>
      </c>
      <c r="M19" s="182">
        <v>125.61</v>
      </c>
      <c r="N19" s="182">
        <v>0</v>
      </c>
      <c r="O19" s="180"/>
      <c r="P19" s="180">
        <v>10.73</v>
      </c>
      <c r="Q19" s="180">
        <v>10.73</v>
      </c>
      <c r="R19" s="180">
        <v>0</v>
      </c>
      <c r="S19" s="180">
        <v>0</v>
      </c>
      <c r="T19" s="180">
        <v>0</v>
      </c>
    </row>
    <row r="20" ht="19.5" customHeight="1" spans="1:20">
      <c r="A20" s="171" t="s">
        <v>146</v>
      </c>
      <c r="B20" s="171"/>
      <c r="C20" s="171"/>
      <c r="D20" s="171" t="s">
        <v>147</v>
      </c>
      <c r="E20" s="180">
        <v>0</v>
      </c>
      <c r="F20" s="180">
        <v>0</v>
      </c>
      <c r="G20" s="180">
        <v>0</v>
      </c>
      <c r="H20" s="180">
        <v>76.17</v>
      </c>
      <c r="I20" s="182">
        <v>76.16</v>
      </c>
      <c r="J20" s="180"/>
      <c r="K20" s="180">
        <v>76.17</v>
      </c>
      <c r="L20" s="182">
        <v>76.17</v>
      </c>
      <c r="M20" s="182">
        <v>76.17</v>
      </c>
      <c r="N20" s="182">
        <v>0</v>
      </c>
      <c r="O20" s="180"/>
      <c r="P20" s="180">
        <v>0</v>
      </c>
      <c r="Q20" s="180">
        <v>0</v>
      </c>
      <c r="R20" s="180">
        <v>0</v>
      </c>
      <c r="S20" s="180">
        <v>0</v>
      </c>
      <c r="T20" s="180">
        <v>0</v>
      </c>
    </row>
    <row r="21" ht="19.5" customHeight="1" spans="1:20">
      <c r="A21" s="171" t="s">
        <v>148</v>
      </c>
      <c r="B21" s="171"/>
      <c r="C21" s="171"/>
      <c r="D21" s="171" t="s">
        <v>149</v>
      </c>
      <c r="E21" s="180">
        <v>10.73</v>
      </c>
      <c r="F21" s="180">
        <v>10.73</v>
      </c>
      <c r="G21" s="180">
        <v>0</v>
      </c>
      <c r="H21" s="180">
        <v>49.45</v>
      </c>
      <c r="I21" s="182">
        <v>49.45</v>
      </c>
      <c r="J21" s="180"/>
      <c r="K21" s="180">
        <v>49.45</v>
      </c>
      <c r="L21" s="180">
        <v>49.45</v>
      </c>
      <c r="M21" s="180">
        <v>49.45</v>
      </c>
      <c r="N21" s="180">
        <v>0</v>
      </c>
      <c r="O21" s="180"/>
      <c r="P21" s="180">
        <v>10.73</v>
      </c>
      <c r="Q21" s="180">
        <v>10.73</v>
      </c>
      <c r="R21" s="180">
        <v>0</v>
      </c>
      <c r="S21" s="180">
        <v>0</v>
      </c>
      <c r="T21" s="180">
        <v>0</v>
      </c>
    </row>
    <row r="22" ht="19.5" customHeight="1" spans="1:20">
      <c r="A22" s="171" t="s">
        <v>220</v>
      </c>
      <c r="B22" s="171"/>
      <c r="C22" s="171"/>
      <c r="D22" s="171" t="s">
        <v>221</v>
      </c>
      <c r="E22" s="180">
        <v>0</v>
      </c>
      <c r="F22" s="180">
        <v>0</v>
      </c>
      <c r="G22" s="180">
        <v>0</v>
      </c>
      <c r="H22" s="180"/>
      <c r="I22" s="180"/>
      <c r="J22" s="180"/>
      <c r="K22" s="180"/>
      <c r="L22" s="180"/>
      <c r="M22" s="180"/>
      <c r="N22" s="180"/>
      <c r="O22" s="180"/>
      <c r="P22" s="180">
        <v>0</v>
      </c>
      <c r="Q22" s="180">
        <v>0</v>
      </c>
      <c r="R22" s="180">
        <v>0</v>
      </c>
      <c r="S22" s="180">
        <v>0</v>
      </c>
      <c r="T22" s="180"/>
    </row>
    <row r="23" ht="19.5" customHeight="1" spans="1:20">
      <c r="A23" s="171" t="s">
        <v>222</v>
      </c>
      <c r="B23" s="171"/>
      <c r="C23" s="171"/>
      <c r="D23" s="171" t="s">
        <v>223</v>
      </c>
      <c r="E23" s="180">
        <v>0</v>
      </c>
      <c r="F23" s="180">
        <v>0</v>
      </c>
      <c r="G23" s="180">
        <v>0</v>
      </c>
      <c r="H23" s="180"/>
      <c r="I23" s="180"/>
      <c r="J23" s="180"/>
      <c r="K23" s="180"/>
      <c r="L23" s="180"/>
      <c r="M23" s="180"/>
      <c r="N23" s="180"/>
      <c r="O23" s="180"/>
      <c r="P23" s="180">
        <v>0</v>
      </c>
      <c r="Q23" s="180">
        <v>0</v>
      </c>
      <c r="R23" s="180">
        <v>0</v>
      </c>
      <c r="S23" s="180">
        <v>0</v>
      </c>
      <c r="T23" s="180"/>
    </row>
    <row r="24" ht="19.5" customHeight="1" spans="1:20">
      <c r="A24" s="171" t="s">
        <v>150</v>
      </c>
      <c r="B24" s="171"/>
      <c r="C24" s="171"/>
      <c r="D24" s="171" t="s">
        <v>151</v>
      </c>
      <c r="E24" s="180"/>
      <c r="F24" s="180"/>
      <c r="G24" s="180"/>
      <c r="H24" s="180">
        <v>93.03</v>
      </c>
      <c r="I24" s="180">
        <v>93.03</v>
      </c>
      <c r="J24" s="180"/>
      <c r="K24" s="180">
        <v>93.03</v>
      </c>
      <c r="L24" s="180">
        <v>93.03</v>
      </c>
      <c r="M24" s="180">
        <v>93.03</v>
      </c>
      <c r="N24" s="180">
        <v>0</v>
      </c>
      <c r="O24" s="180"/>
      <c r="P24" s="180">
        <v>0</v>
      </c>
      <c r="Q24" s="180">
        <v>0</v>
      </c>
      <c r="R24" s="180">
        <v>0</v>
      </c>
      <c r="S24" s="180">
        <v>0</v>
      </c>
      <c r="T24" s="180">
        <v>0</v>
      </c>
    </row>
    <row r="25" ht="19.5" customHeight="1" spans="1:20">
      <c r="A25" s="171" t="s">
        <v>152</v>
      </c>
      <c r="B25" s="171"/>
      <c r="C25" s="171"/>
      <c r="D25" s="171" t="s">
        <v>153</v>
      </c>
      <c r="E25" s="180"/>
      <c r="F25" s="180"/>
      <c r="G25" s="180"/>
      <c r="H25" s="180">
        <v>93.03</v>
      </c>
      <c r="I25" s="180">
        <v>93.03</v>
      </c>
      <c r="J25" s="180"/>
      <c r="K25" s="180">
        <v>93.03</v>
      </c>
      <c r="L25" s="180">
        <v>93.03</v>
      </c>
      <c r="M25" s="180">
        <v>93.03</v>
      </c>
      <c r="N25" s="180">
        <v>0</v>
      </c>
      <c r="O25" s="180"/>
      <c r="P25" s="180">
        <v>0</v>
      </c>
      <c r="Q25" s="180">
        <v>0</v>
      </c>
      <c r="R25" s="180">
        <v>0</v>
      </c>
      <c r="S25" s="180">
        <v>0</v>
      </c>
      <c r="T25" s="180">
        <v>0</v>
      </c>
    </row>
    <row r="26" ht="19.5" customHeight="1" spans="1:20">
      <c r="A26" s="171" t="s">
        <v>154</v>
      </c>
      <c r="B26" s="171"/>
      <c r="C26" s="171"/>
      <c r="D26" s="171" t="s">
        <v>155</v>
      </c>
      <c r="E26" s="180">
        <v>0</v>
      </c>
      <c r="F26" s="180">
        <v>0</v>
      </c>
      <c r="G26" s="180">
        <v>0</v>
      </c>
      <c r="H26" s="180">
        <v>4.86</v>
      </c>
      <c r="I26" s="180">
        <v>4.86</v>
      </c>
      <c r="J26" s="180"/>
      <c r="K26" s="180">
        <v>4.86</v>
      </c>
      <c r="L26" s="180">
        <v>4.86</v>
      </c>
      <c r="M26" s="180">
        <v>4.86</v>
      </c>
      <c r="N26" s="180">
        <v>0</v>
      </c>
      <c r="O26" s="180"/>
      <c r="P26" s="180">
        <v>0</v>
      </c>
      <c r="Q26" s="180">
        <v>0</v>
      </c>
      <c r="R26" s="180">
        <v>0</v>
      </c>
      <c r="S26" s="180">
        <v>0</v>
      </c>
      <c r="T26" s="180">
        <v>0</v>
      </c>
    </row>
    <row r="27" ht="19.5" customHeight="1" spans="1:20">
      <c r="A27" s="171" t="s">
        <v>156</v>
      </c>
      <c r="B27" s="171"/>
      <c r="C27" s="171"/>
      <c r="D27" s="171" t="s">
        <v>155</v>
      </c>
      <c r="E27" s="180">
        <v>0</v>
      </c>
      <c r="F27" s="180">
        <v>0</v>
      </c>
      <c r="G27" s="180">
        <v>0</v>
      </c>
      <c r="H27" s="180">
        <v>4.86</v>
      </c>
      <c r="I27" s="180">
        <v>4.86</v>
      </c>
      <c r="J27" s="180"/>
      <c r="K27" s="180">
        <v>4.86</v>
      </c>
      <c r="L27" s="180">
        <v>4.86</v>
      </c>
      <c r="M27" s="180">
        <v>4.86</v>
      </c>
      <c r="N27" s="180">
        <v>0</v>
      </c>
      <c r="O27" s="180"/>
      <c r="P27" s="180">
        <v>0</v>
      </c>
      <c r="Q27" s="180">
        <v>0</v>
      </c>
      <c r="R27" s="180">
        <v>0</v>
      </c>
      <c r="S27" s="180">
        <v>0</v>
      </c>
      <c r="T27" s="180">
        <v>0</v>
      </c>
    </row>
    <row r="28" ht="19.5" customHeight="1" spans="1:20">
      <c r="A28" s="171" t="s">
        <v>157</v>
      </c>
      <c r="B28" s="171"/>
      <c r="C28" s="171"/>
      <c r="D28" s="171" t="s">
        <v>158</v>
      </c>
      <c r="E28" s="180">
        <v>0</v>
      </c>
      <c r="F28" s="180">
        <v>0</v>
      </c>
      <c r="G28" s="180">
        <v>0</v>
      </c>
      <c r="H28" s="180">
        <v>59.84</v>
      </c>
      <c r="I28" s="180">
        <v>59.84</v>
      </c>
      <c r="J28" s="180"/>
      <c r="K28" s="180">
        <v>59.84</v>
      </c>
      <c r="L28" s="180">
        <v>59.84</v>
      </c>
      <c r="M28" s="180">
        <v>59.84</v>
      </c>
      <c r="N28" s="180">
        <v>0</v>
      </c>
      <c r="O28" s="180"/>
      <c r="P28" s="180">
        <v>0</v>
      </c>
      <c r="Q28" s="180">
        <v>0</v>
      </c>
      <c r="R28" s="180">
        <v>0</v>
      </c>
      <c r="S28" s="180">
        <v>0</v>
      </c>
      <c r="T28" s="180">
        <v>0</v>
      </c>
    </row>
    <row r="29" ht="19.5" customHeight="1" spans="1:20">
      <c r="A29" s="171" t="s">
        <v>159</v>
      </c>
      <c r="B29" s="171"/>
      <c r="C29" s="171"/>
      <c r="D29" s="171" t="s">
        <v>160</v>
      </c>
      <c r="E29" s="180">
        <v>0</v>
      </c>
      <c r="F29" s="180">
        <v>0</v>
      </c>
      <c r="G29" s="180">
        <v>0</v>
      </c>
      <c r="H29" s="180">
        <v>59.84</v>
      </c>
      <c r="I29" s="180">
        <v>59.84</v>
      </c>
      <c r="J29" s="180"/>
      <c r="K29" s="180">
        <v>59.84</v>
      </c>
      <c r="L29" s="180">
        <v>59.84</v>
      </c>
      <c r="M29" s="180">
        <v>59.84</v>
      </c>
      <c r="N29" s="180">
        <v>0</v>
      </c>
      <c r="O29" s="180"/>
      <c r="P29" s="180">
        <v>0</v>
      </c>
      <c r="Q29" s="180">
        <v>0</v>
      </c>
      <c r="R29" s="180">
        <v>0</v>
      </c>
      <c r="S29" s="180">
        <v>0</v>
      </c>
      <c r="T29" s="180">
        <v>0</v>
      </c>
    </row>
    <row r="30" ht="19.5" customHeight="1" spans="1:20">
      <c r="A30" s="171" t="s">
        <v>161</v>
      </c>
      <c r="B30" s="171"/>
      <c r="C30" s="171"/>
      <c r="D30" s="171" t="s">
        <v>162</v>
      </c>
      <c r="E30" s="180">
        <v>0</v>
      </c>
      <c r="F30" s="180">
        <v>0</v>
      </c>
      <c r="G30" s="180">
        <v>0</v>
      </c>
      <c r="H30" s="180">
        <v>25.14</v>
      </c>
      <c r="I30" s="180">
        <v>25.14</v>
      </c>
      <c r="J30" s="180"/>
      <c r="K30" s="180">
        <v>25.14</v>
      </c>
      <c r="L30" s="180">
        <v>25.14</v>
      </c>
      <c r="M30" s="180">
        <v>25.14</v>
      </c>
      <c r="N30" s="180">
        <v>0</v>
      </c>
      <c r="O30" s="180"/>
      <c r="P30" s="180">
        <v>0</v>
      </c>
      <c r="Q30" s="180">
        <v>0</v>
      </c>
      <c r="R30" s="180">
        <v>0</v>
      </c>
      <c r="S30" s="180">
        <v>0</v>
      </c>
      <c r="T30" s="180">
        <v>0</v>
      </c>
    </row>
    <row r="31" ht="19.5" customHeight="1" spans="1:20">
      <c r="A31" s="171" t="s">
        <v>163</v>
      </c>
      <c r="B31" s="171"/>
      <c r="C31" s="171"/>
      <c r="D31" s="171" t="s">
        <v>164</v>
      </c>
      <c r="E31" s="180">
        <v>0</v>
      </c>
      <c r="F31" s="180">
        <v>0</v>
      </c>
      <c r="G31" s="180">
        <v>0</v>
      </c>
      <c r="H31" s="180">
        <v>4.73</v>
      </c>
      <c r="I31" s="180">
        <v>4.73</v>
      </c>
      <c r="J31" s="180"/>
      <c r="K31" s="180">
        <v>4.73</v>
      </c>
      <c r="L31" s="180">
        <v>4.73</v>
      </c>
      <c r="M31" s="180">
        <v>4.73</v>
      </c>
      <c r="N31" s="180">
        <v>0</v>
      </c>
      <c r="O31" s="180"/>
      <c r="P31" s="180">
        <v>0</v>
      </c>
      <c r="Q31" s="180">
        <v>0</v>
      </c>
      <c r="R31" s="180">
        <v>0</v>
      </c>
      <c r="S31" s="180">
        <v>0</v>
      </c>
      <c r="T31" s="180">
        <v>0</v>
      </c>
    </row>
    <row r="32" ht="19.5" customHeight="1" spans="1:20">
      <c r="A32" s="171" t="s">
        <v>165</v>
      </c>
      <c r="B32" s="171"/>
      <c r="C32" s="171"/>
      <c r="D32" s="171" t="s">
        <v>166</v>
      </c>
      <c r="E32" s="180"/>
      <c r="F32" s="180"/>
      <c r="G32" s="180"/>
      <c r="H32" s="180">
        <v>29.41</v>
      </c>
      <c r="I32" s="180">
        <v>29.41</v>
      </c>
      <c r="J32" s="180"/>
      <c r="K32" s="180">
        <v>29.41</v>
      </c>
      <c r="L32" s="180">
        <v>29.41</v>
      </c>
      <c r="M32" s="180">
        <v>29.41</v>
      </c>
      <c r="N32" s="180">
        <v>0</v>
      </c>
      <c r="O32" s="180"/>
      <c r="P32" s="180">
        <v>0</v>
      </c>
      <c r="Q32" s="180">
        <v>0</v>
      </c>
      <c r="R32" s="180">
        <v>0</v>
      </c>
      <c r="S32" s="180">
        <v>0</v>
      </c>
      <c r="T32" s="180">
        <v>0</v>
      </c>
    </row>
    <row r="33" ht="19.5" customHeight="1" spans="1:20">
      <c r="A33" s="171" t="s">
        <v>167</v>
      </c>
      <c r="B33" s="171"/>
      <c r="C33" s="171"/>
      <c r="D33" s="171" t="s">
        <v>168</v>
      </c>
      <c r="E33" s="180"/>
      <c r="F33" s="180"/>
      <c r="G33" s="180"/>
      <c r="H33" s="180">
        <v>0.56</v>
      </c>
      <c r="I33" s="180">
        <v>0.56</v>
      </c>
      <c r="J33" s="180"/>
      <c r="K33" s="180">
        <v>0.56</v>
      </c>
      <c r="L33" s="180">
        <v>0.56</v>
      </c>
      <c r="M33" s="180">
        <v>0.56</v>
      </c>
      <c r="N33" s="180">
        <v>0</v>
      </c>
      <c r="O33" s="180"/>
      <c r="P33" s="180">
        <v>0</v>
      </c>
      <c r="Q33" s="180">
        <v>0</v>
      </c>
      <c r="R33" s="180">
        <v>0</v>
      </c>
      <c r="S33" s="180">
        <v>0</v>
      </c>
      <c r="T33" s="180">
        <v>0</v>
      </c>
    </row>
    <row r="34" ht="19.5" customHeight="1" spans="1:20">
      <c r="A34" s="171" t="s">
        <v>169</v>
      </c>
      <c r="B34" s="171"/>
      <c r="C34" s="171"/>
      <c r="D34" s="171" t="s">
        <v>170</v>
      </c>
      <c r="E34" s="180">
        <v>0</v>
      </c>
      <c r="F34" s="180">
        <v>0</v>
      </c>
      <c r="G34" s="180">
        <v>0</v>
      </c>
      <c r="H34" s="180">
        <v>37.4</v>
      </c>
      <c r="I34" s="180">
        <v>37.4</v>
      </c>
      <c r="J34" s="180"/>
      <c r="K34" s="180">
        <v>37.21</v>
      </c>
      <c r="L34" s="180">
        <v>37.21</v>
      </c>
      <c r="M34" s="180">
        <v>37.21</v>
      </c>
      <c r="N34" s="180">
        <v>0</v>
      </c>
      <c r="O34" s="180"/>
      <c r="P34" s="180">
        <v>0.19</v>
      </c>
      <c r="Q34" s="180">
        <v>0.19</v>
      </c>
      <c r="R34" s="180">
        <v>0</v>
      </c>
      <c r="S34" s="180">
        <v>0</v>
      </c>
      <c r="T34" s="180">
        <v>0</v>
      </c>
    </row>
    <row r="35" ht="19.5" customHeight="1" spans="1:20">
      <c r="A35" s="171" t="s">
        <v>171</v>
      </c>
      <c r="B35" s="171"/>
      <c r="C35" s="171"/>
      <c r="D35" s="171" t="s">
        <v>172</v>
      </c>
      <c r="E35" s="180">
        <v>0</v>
      </c>
      <c r="F35" s="180">
        <v>0</v>
      </c>
      <c r="G35" s="180">
        <v>0</v>
      </c>
      <c r="H35" s="180">
        <v>37.4</v>
      </c>
      <c r="I35" s="180">
        <v>37.4</v>
      </c>
      <c r="J35" s="180"/>
      <c r="K35" s="180">
        <v>37.21</v>
      </c>
      <c r="L35" s="180">
        <v>37.21</v>
      </c>
      <c r="M35" s="180">
        <v>37.21</v>
      </c>
      <c r="N35" s="180">
        <v>0</v>
      </c>
      <c r="O35" s="180"/>
      <c r="P35" s="180">
        <v>0.19</v>
      </c>
      <c r="Q35" s="180">
        <v>0.19</v>
      </c>
      <c r="R35" s="180">
        <v>0</v>
      </c>
      <c r="S35" s="180">
        <v>0</v>
      </c>
      <c r="T35" s="180">
        <v>0</v>
      </c>
    </row>
    <row r="36" ht="19.5" customHeight="1" spans="1:20">
      <c r="A36" s="171" t="s">
        <v>173</v>
      </c>
      <c r="B36" s="171"/>
      <c r="C36" s="171"/>
      <c r="D36" s="171" t="s">
        <v>174</v>
      </c>
      <c r="E36" s="180">
        <v>0</v>
      </c>
      <c r="F36" s="180">
        <v>0</v>
      </c>
      <c r="G36" s="180">
        <v>0</v>
      </c>
      <c r="H36" s="180">
        <v>37.4</v>
      </c>
      <c r="I36" s="180">
        <v>37.4</v>
      </c>
      <c r="J36" s="180"/>
      <c r="K36" s="180">
        <v>37.21</v>
      </c>
      <c r="L36" s="180">
        <v>37.21</v>
      </c>
      <c r="M36" s="180">
        <v>37.21</v>
      </c>
      <c r="N36" s="180">
        <v>0</v>
      </c>
      <c r="O36" s="180"/>
      <c r="P36" s="180">
        <v>0.19</v>
      </c>
      <c r="Q36" s="180">
        <v>0.19</v>
      </c>
      <c r="R36" s="180">
        <v>0</v>
      </c>
      <c r="S36" s="180">
        <v>0</v>
      </c>
      <c r="T36" s="180">
        <v>0</v>
      </c>
    </row>
    <row r="37" ht="19.5" customHeight="1" spans="1:20">
      <c r="A37" s="171" t="s">
        <v>224</v>
      </c>
      <c r="B37" s="171"/>
      <c r="C37" s="171"/>
      <c r="D37" s="171"/>
      <c r="E37" s="171"/>
      <c r="F37" s="171"/>
      <c r="G37" s="171"/>
      <c r="H37" s="171"/>
      <c r="I37" s="171"/>
      <c r="J37" s="171"/>
      <c r="K37" s="171"/>
      <c r="L37" s="171"/>
      <c r="M37" s="171"/>
      <c r="N37" s="171"/>
      <c r="O37" s="171"/>
      <c r="P37" s="171"/>
      <c r="Q37" s="171"/>
      <c r="R37" s="171"/>
      <c r="S37" s="171"/>
      <c r="T37" s="171"/>
    </row>
  </sheetData>
  <mergeCells count="5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T3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I40" sqref="C40:I40"/>
    </sheetView>
  </sheetViews>
  <sheetFormatPr defaultColWidth="9" defaultRowHeight="13.5"/>
  <cols>
    <col min="1" max="1" width="6.09166666666667" customWidth="1"/>
    <col min="2" max="2" width="32.9083333333333" customWidth="1"/>
    <col min="3" max="3" width="20.0916666666667" customWidth="1"/>
    <col min="4" max="4" width="6.09166666666667" customWidth="1"/>
    <col min="5" max="5" width="22.725" customWidth="1"/>
    <col min="6" max="6" width="19.3666666666667" customWidth="1"/>
    <col min="7" max="7" width="6.09166666666667" customWidth="1"/>
    <col min="8" max="8" width="36.9083333333333" customWidth="1"/>
    <col min="9" max="9" width="17.0916666666667" customWidth="1"/>
  </cols>
  <sheetData>
    <row r="1" ht="27" spans="5:5">
      <c r="E1" s="179" t="s">
        <v>225</v>
      </c>
    </row>
    <row r="2" spans="9:9">
      <c r="I2" s="44" t="s">
        <v>226</v>
      </c>
    </row>
    <row r="3" spans="1:9">
      <c r="A3" s="44" t="s">
        <v>2</v>
      </c>
      <c r="I3" s="44" t="s">
        <v>3</v>
      </c>
    </row>
    <row r="4" ht="19.5" customHeight="1" spans="1:9">
      <c r="A4" s="169" t="s">
        <v>213</v>
      </c>
      <c r="B4" s="169"/>
      <c r="C4" s="169"/>
      <c r="D4" s="169" t="s">
        <v>212</v>
      </c>
      <c r="E4" s="169"/>
      <c r="F4" s="169"/>
      <c r="G4" s="169"/>
      <c r="H4" s="169"/>
      <c r="I4" s="169"/>
    </row>
    <row r="5" ht="19.5" customHeight="1" spans="1:9">
      <c r="A5" s="169" t="s">
        <v>227</v>
      </c>
      <c r="B5" s="169" t="s">
        <v>123</v>
      </c>
      <c r="C5" s="169" t="s">
        <v>8</v>
      </c>
      <c r="D5" s="169" t="s">
        <v>227</v>
      </c>
      <c r="E5" s="169" t="s">
        <v>123</v>
      </c>
      <c r="F5" s="169" t="s">
        <v>8</v>
      </c>
      <c r="G5" s="169" t="s">
        <v>227</v>
      </c>
      <c r="H5" s="169" t="s">
        <v>123</v>
      </c>
      <c r="I5" s="169" t="s">
        <v>8</v>
      </c>
    </row>
    <row r="6" ht="19.5" customHeight="1" spans="1:9">
      <c r="A6" s="169"/>
      <c r="B6" s="169"/>
      <c r="C6" s="169"/>
      <c r="D6" s="169"/>
      <c r="E6" s="169"/>
      <c r="F6" s="169"/>
      <c r="G6" s="169"/>
      <c r="H6" s="169"/>
      <c r="I6" s="169"/>
    </row>
    <row r="7" ht="19.5" customHeight="1" spans="1:9">
      <c r="A7" s="171" t="s">
        <v>228</v>
      </c>
      <c r="B7" s="171" t="s">
        <v>229</v>
      </c>
      <c r="C7" s="180">
        <v>497.5</v>
      </c>
      <c r="D7" s="171" t="s">
        <v>230</v>
      </c>
      <c r="E7" s="171" t="s">
        <v>231</v>
      </c>
      <c r="F7" s="180">
        <f>SUM(F8:F34)</f>
        <v>40.25</v>
      </c>
      <c r="G7" s="171" t="s">
        <v>232</v>
      </c>
      <c r="H7" s="171" t="s">
        <v>233</v>
      </c>
      <c r="I7" s="180">
        <v>0</v>
      </c>
    </row>
    <row r="8" ht="19.5" customHeight="1" spans="1:9">
      <c r="A8" s="171" t="s">
        <v>234</v>
      </c>
      <c r="B8" s="171" t="s">
        <v>235</v>
      </c>
      <c r="C8" s="180">
        <v>113.87</v>
      </c>
      <c r="D8" s="171" t="s">
        <v>236</v>
      </c>
      <c r="E8" s="171" t="s">
        <v>237</v>
      </c>
      <c r="F8" s="180">
        <v>3.95</v>
      </c>
      <c r="G8" s="171" t="s">
        <v>238</v>
      </c>
      <c r="H8" s="171" t="s">
        <v>239</v>
      </c>
      <c r="I8" s="180">
        <v>0</v>
      </c>
    </row>
    <row r="9" ht="19.5" customHeight="1" spans="1:9">
      <c r="A9" s="171" t="s">
        <v>240</v>
      </c>
      <c r="B9" s="171" t="s">
        <v>241</v>
      </c>
      <c r="C9" s="180">
        <v>155.03</v>
      </c>
      <c r="D9" s="171" t="s">
        <v>242</v>
      </c>
      <c r="E9" s="171" t="s">
        <v>243</v>
      </c>
      <c r="F9" s="180">
        <v>0</v>
      </c>
      <c r="G9" s="171" t="s">
        <v>244</v>
      </c>
      <c r="H9" s="171" t="s">
        <v>245</v>
      </c>
      <c r="I9" s="180">
        <v>0</v>
      </c>
    </row>
    <row r="10" ht="19.5" customHeight="1" spans="1:9">
      <c r="A10" s="171" t="s">
        <v>246</v>
      </c>
      <c r="B10" s="171" t="s">
        <v>247</v>
      </c>
      <c r="C10" s="180">
        <v>46.97</v>
      </c>
      <c r="D10" s="171" t="s">
        <v>248</v>
      </c>
      <c r="E10" s="171" t="s">
        <v>249</v>
      </c>
      <c r="F10" s="180">
        <v>0</v>
      </c>
      <c r="G10" s="171" t="s">
        <v>250</v>
      </c>
      <c r="H10" s="171" t="s">
        <v>251</v>
      </c>
      <c r="I10" s="180">
        <v>0</v>
      </c>
    </row>
    <row r="11" ht="19.5" customHeight="1" spans="1:9">
      <c r="A11" s="171" t="s">
        <v>252</v>
      </c>
      <c r="B11" s="171" t="s">
        <v>253</v>
      </c>
      <c r="C11" s="180">
        <v>0</v>
      </c>
      <c r="D11" s="171" t="s">
        <v>254</v>
      </c>
      <c r="E11" s="171" t="s">
        <v>255</v>
      </c>
      <c r="F11" s="180">
        <v>0</v>
      </c>
      <c r="G11" s="171" t="s">
        <v>256</v>
      </c>
      <c r="H11" s="171" t="s">
        <v>257</v>
      </c>
      <c r="I11" s="180">
        <v>0</v>
      </c>
    </row>
    <row r="12" ht="19.5" customHeight="1" spans="1:9">
      <c r="A12" s="171" t="s">
        <v>258</v>
      </c>
      <c r="B12" s="171" t="s">
        <v>259</v>
      </c>
      <c r="C12" s="180">
        <v>29.67</v>
      </c>
      <c r="D12" s="171" t="s">
        <v>260</v>
      </c>
      <c r="E12" s="171" t="s">
        <v>261</v>
      </c>
      <c r="F12" s="180">
        <v>2.05</v>
      </c>
      <c r="G12" s="171" t="s">
        <v>262</v>
      </c>
      <c r="H12" s="171" t="s">
        <v>263</v>
      </c>
      <c r="I12" s="180">
        <v>0</v>
      </c>
    </row>
    <row r="13" ht="19.5" customHeight="1" spans="1:9">
      <c r="A13" s="171" t="s">
        <v>264</v>
      </c>
      <c r="B13" s="171" t="s">
        <v>265</v>
      </c>
      <c r="C13" s="180">
        <v>49.45</v>
      </c>
      <c r="D13" s="171" t="s">
        <v>266</v>
      </c>
      <c r="E13" s="171" t="s">
        <v>267</v>
      </c>
      <c r="F13" s="180">
        <v>0</v>
      </c>
      <c r="G13" s="171" t="s">
        <v>268</v>
      </c>
      <c r="H13" s="171" t="s">
        <v>269</v>
      </c>
      <c r="I13" s="180">
        <v>0</v>
      </c>
    </row>
    <row r="14" ht="19.5" customHeight="1" spans="1:9">
      <c r="A14" s="171" t="s">
        <v>270</v>
      </c>
      <c r="B14" s="171" t="s">
        <v>271</v>
      </c>
      <c r="C14" s="180">
        <v>0</v>
      </c>
      <c r="D14" s="171" t="s">
        <v>272</v>
      </c>
      <c r="E14" s="171" t="s">
        <v>273</v>
      </c>
      <c r="F14" s="180">
        <v>0.15</v>
      </c>
      <c r="G14" s="171" t="s">
        <v>274</v>
      </c>
      <c r="H14" s="171" t="s">
        <v>275</v>
      </c>
      <c r="I14" s="180">
        <v>0</v>
      </c>
    </row>
    <row r="15" ht="19.5" customHeight="1" spans="1:9">
      <c r="A15" s="171" t="s">
        <v>276</v>
      </c>
      <c r="B15" s="171" t="s">
        <v>277</v>
      </c>
      <c r="C15" s="180">
        <v>29.47</v>
      </c>
      <c r="D15" s="171" t="s">
        <v>278</v>
      </c>
      <c r="E15" s="171" t="s">
        <v>279</v>
      </c>
      <c r="F15" s="180">
        <v>0</v>
      </c>
      <c r="G15" s="171" t="s">
        <v>280</v>
      </c>
      <c r="H15" s="171" t="s">
        <v>281</v>
      </c>
      <c r="I15" s="180">
        <v>0</v>
      </c>
    </row>
    <row r="16" ht="19.5" customHeight="1" spans="1:9">
      <c r="A16" s="171" t="s">
        <v>282</v>
      </c>
      <c r="B16" s="171" t="s">
        <v>283</v>
      </c>
      <c r="C16" s="180">
        <v>29.8</v>
      </c>
      <c r="D16" s="171" t="s">
        <v>284</v>
      </c>
      <c r="E16" s="171" t="s">
        <v>285</v>
      </c>
      <c r="F16" s="180">
        <v>0</v>
      </c>
      <c r="G16" s="171" t="s">
        <v>286</v>
      </c>
      <c r="H16" s="171" t="s">
        <v>287</v>
      </c>
      <c r="I16" s="180">
        <v>0</v>
      </c>
    </row>
    <row r="17" ht="19.5" customHeight="1" spans="1:9">
      <c r="A17" s="171" t="s">
        <v>288</v>
      </c>
      <c r="B17" s="171" t="s">
        <v>289</v>
      </c>
      <c r="C17" s="180">
        <v>6.03</v>
      </c>
      <c r="D17" s="171" t="s">
        <v>290</v>
      </c>
      <c r="E17" s="171" t="s">
        <v>291</v>
      </c>
      <c r="F17" s="180">
        <v>0.9</v>
      </c>
      <c r="G17" s="171" t="s">
        <v>292</v>
      </c>
      <c r="H17" s="171" t="s">
        <v>293</v>
      </c>
      <c r="I17" s="180">
        <v>0</v>
      </c>
    </row>
    <row r="18" ht="19.5" customHeight="1" spans="1:9">
      <c r="A18" s="171" t="s">
        <v>294</v>
      </c>
      <c r="B18" s="171" t="s">
        <v>295</v>
      </c>
      <c r="C18" s="180">
        <v>37.21</v>
      </c>
      <c r="D18" s="171" t="s">
        <v>296</v>
      </c>
      <c r="E18" s="171" t="s">
        <v>297</v>
      </c>
      <c r="F18" s="180">
        <v>0</v>
      </c>
      <c r="G18" s="171" t="s">
        <v>298</v>
      </c>
      <c r="H18" s="171" t="s">
        <v>299</v>
      </c>
      <c r="I18" s="180">
        <v>0</v>
      </c>
    </row>
    <row r="19" ht="19.5" customHeight="1" spans="1:9">
      <c r="A19" s="171" t="s">
        <v>300</v>
      </c>
      <c r="B19" s="171" t="s">
        <v>301</v>
      </c>
      <c r="C19" s="180">
        <v>0</v>
      </c>
      <c r="D19" s="171" t="s">
        <v>302</v>
      </c>
      <c r="E19" s="171" t="s">
        <v>303</v>
      </c>
      <c r="F19" s="180">
        <v>0</v>
      </c>
      <c r="G19" s="171" t="s">
        <v>304</v>
      </c>
      <c r="H19" s="171" t="s">
        <v>305</v>
      </c>
      <c r="I19" s="180">
        <v>0</v>
      </c>
    </row>
    <row r="20" ht="19.5" customHeight="1" spans="1:9">
      <c r="A20" s="171" t="s">
        <v>306</v>
      </c>
      <c r="B20" s="171" t="s">
        <v>307</v>
      </c>
      <c r="C20" s="180">
        <v>0</v>
      </c>
      <c r="D20" s="171" t="s">
        <v>308</v>
      </c>
      <c r="E20" s="171" t="s">
        <v>309</v>
      </c>
      <c r="F20" s="180">
        <v>0</v>
      </c>
      <c r="G20" s="171" t="s">
        <v>310</v>
      </c>
      <c r="H20" s="171" t="s">
        <v>311</v>
      </c>
      <c r="I20" s="180">
        <v>0</v>
      </c>
    </row>
    <row r="21" ht="19.5" customHeight="1" spans="1:9">
      <c r="A21" s="171" t="s">
        <v>312</v>
      </c>
      <c r="B21" s="171" t="s">
        <v>313</v>
      </c>
      <c r="C21" s="180">
        <f>SUM(C22:C33)</f>
        <v>169.92</v>
      </c>
      <c r="D21" s="171" t="s">
        <v>314</v>
      </c>
      <c r="E21" s="171" t="s">
        <v>315</v>
      </c>
      <c r="F21" s="180">
        <v>0.54</v>
      </c>
      <c r="G21" s="171" t="s">
        <v>316</v>
      </c>
      <c r="H21" s="171" t="s">
        <v>317</v>
      </c>
      <c r="I21" s="180">
        <v>0</v>
      </c>
    </row>
    <row r="22" ht="19.5" customHeight="1" spans="1:9">
      <c r="A22" s="171" t="s">
        <v>318</v>
      </c>
      <c r="B22" s="171" t="s">
        <v>319</v>
      </c>
      <c r="C22" s="180">
        <v>16.77</v>
      </c>
      <c r="D22" s="171" t="s">
        <v>320</v>
      </c>
      <c r="E22" s="171" t="s">
        <v>321</v>
      </c>
      <c r="F22" s="180">
        <v>0</v>
      </c>
      <c r="G22" s="171" t="s">
        <v>322</v>
      </c>
      <c r="H22" s="171" t="s">
        <v>323</v>
      </c>
      <c r="I22" s="180">
        <v>0</v>
      </c>
    </row>
    <row r="23" ht="19.5" customHeight="1" spans="1:9">
      <c r="A23" s="171" t="s">
        <v>324</v>
      </c>
      <c r="B23" s="171" t="s">
        <v>325</v>
      </c>
      <c r="C23" s="180">
        <v>0</v>
      </c>
      <c r="D23" s="171" t="s">
        <v>326</v>
      </c>
      <c r="E23" s="171" t="s">
        <v>327</v>
      </c>
      <c r="F23" s="180">
        <v>1.26</v>
      </c>
      <c r="G23" s="171" t="s">
        <v>328</v>
      </c>
      <c r="H23" s="171" t="s">
        <v>329</v>
      </c>
      <c r="I23" s="180">
        <v>0</v>
      </c>
    </row>
    <row r="24" ht="19.5" customHeight="1" spans="1:9">
      <c r="A24" s="171" t="s">
        <v>330</v>
      </c>
      <c r="B24" s="171" t="s">
        <v>331</v>
      </c>
      <c r="C24" s="180">
        <v>0</v>
      </c>
      <c r="D24" s="171" t="s">
        <v>332</v>
      </c>
      <c r="E24" s="171" t="s">
        <v>333</v>
      </c>
      <c r="F24" s="180">
        <v>0</v>
      </c>
      <c r="G24" s="171" t="s">
        <v>334</v>
      </c>
      <c r="H24" s="171" t="s">
        <v>335</v>
      </c>
      <c r="I24" s="180">
        <v>0</v>
      </c>
    </row>
    <row r="25" ht="19.5" customHeight="1" spans="1:9">
      <c r="A25" s="171" t="s">
        <v>336</v>
      </c>
      <c r="B25" s="171" t="s">
        <v>337</v>
      </c>
      <c r="C25" s="180">
        <v>93.03</v>
      </c>
      <c r="D25" s="171" t="s">
        <v>338</v>
      </c>
      <c r="E25" s="171" t="s">
        <v>339</v>
      </c>
      <c r="F25" s="180">
        <v>0</v>
      </c>
      <c r="G25" s="171" t="s">
        <v>340</v>
      </c>
      <c r="H25" s="171" t="s">
        <v>341</v>
      </c>
      <c r="I25" s="180">
        <v>0</v>
      </c>
    </row>
    <row r="26" ht="19.5" customHeight="1" spans="1:9">
      <c r="A26" s="171" t="s">
        <v>342</v>
      </c>
      <c r="B26" s="171" t="s">
        <v>343</v>
      </c>
      <c r="C26" s="180">
        <v>60.12</v>
      </c>
      <c r="D26" s="171" t="s">
        <v>344</v>
      </c>
      <c r="E26" s="171" t="s">
        <v>345</v>
      </c>
      <c r="F26" s="180">
        <v>0</v>
      </c>
      <c r="G26" s="171" t="s">
        <v>346</v>
      </c>
      <c r="H26" s="171" t="s">
        <v>347</v>
      </c>
      <c r="I26" s="180">
        <v>0</v>
      </c>
    </row>
    <row r="27" ht="19.5" customHeight="1" spans="1:9">
      <c r="A27" s="171" t="s">
        <v>348</v>
      </c>
      <c r="B27" s="171" t="s">
        <v>349</v>
      </c>
      <c r="C27" s="180">
        <v>0</v>
      </c>
      <c r="D27" s="171" t="s">
        <v>350</v>
      </c>
      <c r="E27" s="171" t="s">
        <v>351</v>
      </c>
      <c r="F27" s="180">
        <v>4.04</v>
      </c>
      <c r="G27" s="171" t="s">
        <v>352</v>
      </c>
      <c r="H27" s="171" t="s">
        <v>353</v>
      </c>
      <c r="I27" s="180">
        <v>0</v>
      </c>
    </row>
    <row r="28" ht="19.5" customHeight="1" spans="1:9">
      <c r="A28" s="171" t="s">
        <v>354</v>
      </c>
      <c r="B28" s="171" t="s">
        <v>355</v>
      </c>
      <c r="C28" s="180">
        <v>0</v>
      </c>
      <c r="D28" s="171" t="s">
        <v>356</v>
      </c>
      <c r="E28" s="171" t="s">
        <v>357</v>
      </c>
      <c r="F28" s="180">
        <v>1.9</v>
      </c>
      <c r="G28" s="171" t="s">
        <v>358</v>
      </c>
      <c r="H28" s="171" t="s">
        <v>359</v>
      </c>
      <c r="I28" s="180">
        <v>0</v>
      </c>
    </row>
    <row r="29" ht="19.5" customHeight="1" spans="1:9">
      <c r="A29" s="171" t="s">
        <v>360</v>
      </c>
      <c r="B29" s="171" t="s">
        <v>361</v>
      </c>
      <c r="C29" s="180">
        <v>0</v>
      </c>
      <c r="D29" s="171" t="s">
        <v>362</v>
      </c>
      <c r="E29" s="171" t="s">
        <v>363</v>
      </c>
      <c r="F29" s="180">
        <v>0</v>
      </c>
      <c r="G29" s="171" t="s">
        <v>364</v>
      </c>
      <c r="H29" s="171" t="s">
        <v>365</v>
      </c>
      <c r="I29" s="180">
        <v>0</v>
      </c>
    </row>
    <row r="30" ht="19.5" customHeight="1" spans="1:9">
      <c r="A30" s="171" t="s">
        <v>366</v>
      </c>
      <c r="B30" s="171" t="s">
        <v>367</v>
      </c>
      <c r="C30" s="180">
        <v>0</v>
      </c>
      <c r="D30" s="171" t="s">
        <v>368</v>
      </c>
      <c r="E30" s="171" t="s">
        <v>369</v>
      </c>
      <c r="F30" s="180">
        <v>0</v>
      </c>
      <c r="G30" s="171" t="s">
        <v>370</v>
      </c>
      <c r="H30" s="171" t="s">
        <v>371</v>
      </c>
      <c r="I30" s="180">
        <v>0</v>
      </c>
    </row>
    <row r="31" ht="19.5" customHeight="1" spans="1:9">
      <c r="A31" s="171" t="s">
        <v>372</v>
      </c>
      <c r="B31" s="171" t="s">
        <v>373</v>
      </c>
      <c r="C31" s="180">
        <v>0</v>
      </c>
      <c r="D31" s="171" t="s">
        <v>374</v>
      </c>
      <c r="E31" s="171" t="s">
        <v>375</v>
      </c>
      <c r="F31" s="180">
        <v>4</v>
      </c>
      <c r="G31" s="171" t="s">
        <v>376</v>
      </c>
      <c r="H31" s="171" t="s">
        <v>377</v>
      </c>
      <c r="I31" s="180">
        <v>0</v>
      </c>
    </row>
    <row r="32" ht="19.5" customHeight="1" spans="1:9">
      <c r="A32" s="171" t="s">
        <v>378</v>
      </c>
      <c r="B32" s="171" t="s">
        <v>379</v>
      </c>
      <c r="C32" s="180">
        <v>0</v>
      </c>
      <c r="D32" s="171" t="s">
        <v>380</v>
      </c>
      <c r="E32" s="171" t="s">
        <v>381</v>
      </c>
      <c r="F32" s="180">
        <v>21.46</v>
      </c>
      <c r="G32" s="171" t="s">
        <v>382</v>
      </c>
      <c r="H32" s="171" t="s">
        <v>383</v>
      </c>
      <c r="I32" s="180">
        <v>0</v>
      </c>
    </row>
    <row r="33" ht="19.5" customHeight="1" spans="1:9">
      <c r="A33" s="171" t="s">
        <v>384</v>
      </c>
      <c r="B33" s="171" t="s">
        <v>385</v>
      </c>
      <c r="C33" s="180">
        <v>0</v>
      </c>
      <c r="D33" s="171" t="s">
        <v>386</v>
      </c>
      <c r="E33" s="171" t="s">
        <v>387</v>
      </c>
      <c r="F33" s="180">
        <v>0</v>
      </c>
      <c r="G33" s="171" t="s">
        <v>388</v>
      </c>
      <c r="H33" s="171" t="s">
        <v>389</v>
      </c>
      <c r="I33" s="180">
        <v>0</v>
      </c>
    </row>
    <row r="34" ht="19.5" customHeight="1" spans="1:9">
      <c r="A34" s="171"/>
      <c r="B34" s="171"/>
      <c r="C34" s="181"/>
      <c r="D34" s="171" t="s">
        <v>390</v>
      </c>
      <c r="E34" s="171" t="s">
        <v>391</v>
      </c>
      <c r="F34" s="180">
        <v>0</v>
      </c>
      <c r="G34" s="171" t="s">
        <v>392</v>
      </c>
      <c r="H34" s="171" t="s">
        <v>393</v>
      </c>
      <c r="I34" s="180">
        <v>0</v>
      </c>
    </row>
    <row r="35" ht="19.5" customHeight="1" spans="1:9">
      <c r="A35" s="171"/>
      <c r="B35" s="171"/>
      <c r="C35" s="181"/>
      <c r="D35" s="171" t="s">
        <v>394</v>
      </c>
      <c r="E35" s="171" t="s">
        <v>395</v>
      </c>
      <c r="F35" s="180">
        <v>0</v>
      </c>
      <c r="G35" s="171" t="s">
        <v>396</v>
      </c>
      <c r="H35" s="171" t="s">
        <v>397</v>
      </c>
      <c r="I35" s="180">
        <v>0</v>
      </c>
    </row>
    <row r="36" ht="19.5" customHeight="1" spans="1:9">
      <c r="A36" s="171"/>
      <c r="B36" s="171"/>
      <c r="C36" s="181"/>
      <c r="D36" s="171" t="s">
        <v>398</v>
      </c>
      <c r="E36" s="171" t="s">
        <v>399</v>
      </c>
      <c r="F36" s="180">
        <v>0</v>
      </c>
      <c r="G36" s="171"/>
      <c r="H36" s="171"/>
      <c r="I36" s="181"/>
    </row>
    <row r="37" ht="19.5" customHeight="1" spans="1:9">
      <c r="A37" s="171"/>
      <c r="B37" s="171"/>
      <c r="C37" s="181"/>
      <c r="D37" s="171" t="s">
        <v>400</v>
      </c>
      <c r="E37" s="171" t="s">
        <v>401</v>
      </c>
      <c r="F37" s="180">
        <v>0</v>
      </c>
      <c r="G37" s="171"/>
      <c r="H37" s="171"/>
      <c r="I37" s="181"/>
    </row>
    <row r="38" ht="19.5" customHeight="1" spans="1:9">
      <c r="A38" s="171"/>
      <c r="B38" s="171"/>
      <c r="C38" s="181"/>
      <c r="D38" s="171" t="s">
        <v>402</v>
      </c>
      <c r="E38" s="171" t="s">
        <v>403</v>
      </c>
      <c r="F38" s="180">
        <v>0</v>
      </c>
      <c r="G38" s="171"/>
      <c r="H38" s="171"/>
      <c r="I38" s="181"/>
    </row>
    <row r="39" ht="19.5" customHeight="1" spans="1:9">
      <c r="A39" s="171"/>
      <c r="B39" s="171"/>
      <c r="C39" s="181"/>
      <c r="D39" s="171" t="s">
        <v>404</v>
      </c>
      <c r="E39" s="171" t="s">
        <v>405</v>
      </c>
      <c r="F39" s="180">
        <v>0</v>
      </c>
      <c r="G39" s="171"/>
      <c r="H39" s="171"/>
      <c r="I39" s="181"/>
    </row>
    <row r="40" ht="19.5" customHeight="1" spans="1:9">
      <c r="A40" s="172" t="s">
        <v>406</v>
      </c>
      <c r="B40" s="172"/>
      <c r="C40" s="180">
        <v>667.42</v>
      </c>
      <c r="D40" s="172" t="s">
        <v>407</v>
      </c>
      <c r="E40" s="172"/>
      <c r="F40" s="172"/>
      <c r="G40" s="172"/>
      <c r="H40" s="172"/>
      <c r="I40" s="180">
        <v>40.25</v>
      </c>
    </row>
    <row r="41" ht="19.5" customHeight="1" spans="1:9">
      <c r="A41" s="171" t="s">
        <v>408</v>
      </c>
      <c r="B41" s="171"/>
      <c r="C41" s="171"/>
      <c r="D41" s="171"/>
      <c r="E41" s="171"/>
      <c r="F41" s="171"/>
      <c r="G41" s="171"/>
      <c r="H41" s="171"/>
      <c r="I41" s="17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5" workbookViewId="0">
      <selection activeCell="A1" sqref="A1"/>
    </sheetView>
  </sheetViews>
  <sheetFormatPr defaultColWidth="9" defaultRowHeight="13.5"/>
  <cols>
    <col min="1" max="1" width="8.36666666666667" customWidth="1"/>
    <col min="2" max="2" width="30" customWidth="1"/>
    <col min="3" max="3" width="15" customWidth="1"/>
    <col min="4" max="4" width="8.36666666666667" customWidth="1"/>
    <col min="5" max="5" width="20.6333333333333" customWidth="1"/>
    <col min="6" max="6" width="15" customWidth="1"/>
    <col min="7" max="7" width="8.36666666666667" customWidth="1"/>
    <col min="8" max="8" width="24.0916666666667" customWidth="1"/>
    <col min="9" max="9" width="15" customWidth="1"/>
    <col min="10" max="10" width="8.36666666666667" customWidth="1"/>
    <col min="11" max="11" width="36.9083333333333" customWidth="1"/>
    <col min="12" max="12" width="15" customWidth="1"/>
  </cols>
  <sheetData>
    <row r="1" ht="27" spans="6:6">
      <c r="F1" s="179" t="s">
        <v>409</v>
      </c>
    </row>
    <row r="2" spans="12:12">
      <c r="L2" s="44" t="s">
        <v>410</v>
      </c>
    </row>
    <row r="3" spans="1:12">
      <c r="A3" s="44" t="s">
        <v>2</v>
      </c>
      <c r="L3" s="44" t="s">
        <v>3</v>
      </c>
    </row>
    <row r="4" ht="15" customHeight="1" spans="1:12">
      <c r="A4" s="172" t="s">
        <v>411</v>
      </c>
      <c r="B4" s="172"/>
      <c r="C4" s="172"/>
      <c r="D4" s="172"/>
      <c r="E4" s="172"/>
      <c r="F4" s="172"/>
      <c r="G4" s="172"/>
      <c r="H4" s="172"/>
      <c r="I4" s="172"/>
      <c r="J4" s="172"/>
      <c r="K4" s="172"/>
      <c r="L4" s="172"/>
    </row>
    <row r="5" ht="15" customHeight="1" spans="1:12">
      <c r="A5" s="172" t="s">
        <v>227</v>
      </c>
      <c r="B5" s="172" t="s">
        <v>123</v>
      </c>
      <c r="C5" s="172" t="s">
        <v>8</v>
      </c>
      <c r="D5" s="172" t="s">
        <v>227</v>
      </c>
      <c r="E5" s="172" t="s">
        <v>123</v>
      </c>
      <c r="F5" s="172" t="s">
        <v>8</v>
      </c>
      <c r="G5" s="172" t="s">
        <v>227</v>
      </c>
      <c r="H5" s="172" t="s">
        <v>123</v>
      </c>
      <c r="I5" s="172" t="s">
        <v>8</v>
      </c>
      <c r="J5" s="172" t="s">
        <v>227</v>
      </c>
      <c r="K5" s="172" t="s">
        <v>123</v>
      </c>
      <c r="L5" s="172" t="s">
        <v>8</v>
      </c>
    </row>
    <row r="6" ht="15" customHeight="1" spans="1:12">
      <c r="A6" s="171" t="s">
        <v>228</v>
      </c>
      <c r="B6" s="171" t="s">
        <v>229</v>
      </c>
      <c r="C6" s="180">
        <v>0</v>
      </c>
      <c r="D6" s="171" t="s">
        <v>230</v>
      </c>
      <c r="E6" s="171" t="s">
        <v>231</v>
      </c>
      <c r="F6" s="180">
        <v>22.23</v>
      </c>
      <c r="G6" s="171" t="s">
        <v>412</v>
      </c>
      <c r="H6" s="171" t="s">
        <v>413</v>
      </c>
      <c r="I6" s="180">
        <v>0</v>
      </c>
      <c r="J6" s="171" t="s">
        <v>414</v>
      </c>
      <c r="K6" s="171" t="s">
        <v>415</v>
      </c>
      <c r="L6" s="180">
        <v>0</v>
      </c>
    </row>
    <row r="7" ht="15" customHeight="1" spans="1:12">
      <c r="A7" s="171" t="s">
        <v>234</v>
      </c>
      <c r="B7" s="171" t="s">
        <v>235</v>
      </c>
      <c r="C7" s="180">
        <v>0</v>
      </c>
      <c r="D7" s="171" t="s">
        <v>236</v>
      </c>
      <c r="E7" s="171" t="s">
        <v>237</v>
      </c>
      <c r="F7" s="180">
        <v>0.08</v>
      </c>
      <c r="G7" s="171" t="s">
        <v>416</v>
      </c>
      <c r="H7" s="171" t="s">
        <v>239</v>
      </c>
      <c r="I7" s="180">
        <v>0</v>
      </c>
      <c r="J7" s="171" t="s">
        <v>417</v>
      </c>
      <c r="K7" s="171" t="s">
        <v>341</v>
      </c>
      <c r="L7" s="180">
        <v>0</v>
      </c>
    </row>
    <row r="8" ht="15" customHeight="1" spans="1:12">
      <c r="A8" s="171" t="s">
        <v>240</v>
      </c>
      <c r="B8" s="171" t="s">
        <v>241</v>
      </c>
      <c r="C8" s="180">
        <v>0</v>
      </c>
      <c r="D8" s="171" t="s">
        <v>242</v>
      </c>
      <c r="E8" s="171" t="s">
        <v>243</v>
      </c>
      <c r="F8" s="180">
        <v>0</v>
      </c>
      <c r="G8" s="171" t="s">
        <v>418</v>
      </c>
      <c r="H8" s="171" t="s">
        <v>245</v>
      </c>
      <c r="I8" s="180">
        <v>0</v>
      </c>
      <c r="J8" s="171" t="s">
        <v>419</v>
      </c>
      <c r="K8" s="171" t="s">
        <v>365</v>
      </c>
      <c r="L8" s="180">
        <v>0</v>
      </c>
    </row>
    <row r="9" ht="15" customHeight="1" spans="1:12">
      <c r="A9" s="171" t="s">
        <v>246</v>
      </c>
      <c r="B9" s="171" t="s">
        <v>247</v>
      </c>
      <c r="C9" s="180">
        <v>0</v>
      </c>
      <c r="D9" s="171" t="s">
        <v>248</v>
      </c>
      <c r="E9" s="171" t="s">
        <v>249</v>
      </c>
      <c r="F9" s="180">
        <v>0</v>
      </c>
      <c r="G9" s="171" t="s">
        <v>420</v>
      </c>
      <c r="H9" s="171" t="s">
        <v>251</v>
      </c>
      <c r="I9" s="180">
        <v>0</v>
      </c>
      <c r="J9" s="171" t="s">
        <v>334</v>
      </c>
      <c r="K9" s="171" t="s">
        <v>335</v>
      </c>
      <c r="L9" s="180">
        <v>0</v>
      </c>
    </row>
    <row r="10" ht="15" customHeight="1" spans="1:12">
      <c r="A10" s="171" t="s">
        <v>252</v>
      </c>
      <c r="B10" s="171" t="s">
        <v>253</v>
      </c>
      <c r="C10" s="180">
        <v>0</v>
      </c>
      <c r="D10" s="171" t="s">
        <v>254</v>
      </c>
      <c r="E10" s="171" t="s">
        <v>255</v>
      </c>
      <c r="F10" s="180">
        <v>0</v>
      </c>
      <c r="G10" s="171" t="s">
        <v>421</v>
      </c>
      <c r="H10" s="171" t="s">
        <v>257</v>
      </c>
      <c r="I10" s="180">
        <v>0</v>
      </c>
      <c r="J10" s="171" t="s">
        <v>340</v>
      </c>
      <c r="K10" s="171" t="s">
        <v>341</v>
      </c>
      <c r="L10" s="180">
        <v>0</v>
      </c>
    </row>
    <row r="11" ht="15" customHeight="1" spans="1:12">
      <c r="A11" s="171" t="s">
        <v>258</v>
      </c>
      <c r="B11" s="171" t="s">
        <v>259</v>
      </c>
      <c r="C11" s="180">
        <v>0</v>
      </c>
      <c r="D11" s="171" t="s">
        <v>260</v>
      </c>
      <c r="E11" s="171" t="s">
        <v>261</v>
      </c>
      <c r="F11" s="180">
        <v>0</v>
      </c>
      <c r="G11" s="171" t="s">
        <v>422</v>
      </c>
      <c r="H11" s="171" t="s">
        <v>263</v>
      </c>
      <c r="I11" s="180">
        <v>0</v>
      </c>
      <c r="J11" s="171" t="s">
        <v>346</v>
      </c>
      <c r="K11" s="171" t="s">
        <v>347</v>
      </c>
      <c r="L11" s="180">
        <v>0</v>
      </c>
    </row>
    <row r="12" ht="15" customHeight="1" spans="1:12">
      <c r="A12" s="171" t="s">
        <v>264</v>
      </c>
      <c r="B12" s="171" t="s">
        <v>265</v>
      </c>
      <c r="C12" s="180">
        <v>0</v>
      </c>
      <c r="D12" s="171" t="s">
        <v>266</v>
      </c>
      <c r="E12" s="171" t="s">
        <v>267</v>
      </c>
      <c r="F12" s="180">
        <v>0</v>
      </c>
      <c r="G12" s="171" t="s">
        <v>423</v>
      </c>
      <c r="H12" s="171" t="s">
        <v>269</v>
      </c>
      <c r="I12" s="180">
        <v>0</v>
      </c>
      <c r="J12" s="171" t="s">
        <v>352</v>
      </c>
      <c r="K12" s="171" t="s">
        <v>353</v>
      </c>
      <c r="L12" s="180">
        <v>0</v>
      </c>
    </row>
    <row r="13" ht="15" customHeight="1" spans="1:12">
      <c r="A13" s="171" t="s">
        <v>270</v>
      </c>
      <c r="B13" s="171" t="s">
        <v>271</v>
      </c>
      <c r="C13" s="180">
        <v>0</v>
      </c>
      <c r="D13" s="171" t="s">
        <v>272</v>
      </c>
      <c r="E13" s="171" t="s">
        <v>273</v>
      </c>
      <c r="F13" s="180">
        <v>0</v>
      </c>
      <c r="G13" s="171" t="s">
        <v>424</v>
      </c>
      <c r="H13" s="171" t="s">
        <v>275</v>
      </c>
      <c r="I13" s="180">
        <v>0</v>
      </c>
      <c r="J13" s="171" t="s">
        <v>358</v>
      </c>
      <c r="K13" s="171" t="s">
        <v>359</v>
      </c>
      <c r="L13" s="180">
        <v>0</v>
      </c>
    </row>
    <row r="14" ht="15" customHeight="1" spans="1:12">
      <c r="A14" s="171" t="s">
        <v>276</v>
      </c>
      <c r="B14" s="171" t="s">
        <v>277</v>
      </c>
      <c r="C14" s="180">
        <v>0</v>
      </c>
      <c r="D14" s="171" t="s">
        <v>278</v>
      </c>
      <c r="E14" s="171" t="s">
        <v>279</v>
      </c>
      <c r="F14" s="180">
        <v>0</v>
      </c>
      <c r="G14" s="171" t="s">
        <v>425</v>
      </c>
      <c r="H14" s="171" t="s">
        <v>305</v>
      </c>
      <c r="I14" s="180">
        <v>0</v>
      </c>
      <c r="J14" s="171" t="s">
        <v>364</v>
      </c>
      <c r="K14" s="171" t="s">
        <v>365</v>
      </c>
      <c r="L14" s="180">
        <v>0</v>
      </c>
    </row>
    <row r="15" ht="15" customHeight="1" spans="1:12">
      <c r="A15" s="171" t="s">
        <v>282</v>
      </c>
      <c r="B15" s="171" t="s">
        <v>283</v>
      </c>
      <c r="C15" s="180">
        <v>0</v>
      </c>
      <c r="D15" s="171" t="s">
        <v>284</v>
      </c>
      <c r="E15" s="171" t="s">
        <v>285</v>
      </c>
      <c r="F15" s="180">
        <v>0</v>
      </c>
      <c r="G15" s="171" t="s">
        <v>426</v>
      </c>
      <c r="H15" s="171" t="s">
        <v>311</v>
      </c>
      <c r="I15" s="180">
        <v>0</v>
      </c>
      <c r="J15" s="171" t="s">
        <v>427</v>
      </c>
      <c r="K15" s="171" t="s">
        <v>428</v>
      </c>
      <c r="L15" s="180">
        <v>0</v>
      </c>
    </row>
    <row r="16" ht="15" customHeight="1" spans="1:12">
      <c r="A16" s="171" t="s">
        <v>288</v>
      </c>
      <c r="B16" s="171" t="s">
        <v>289</v>
      </c>
      <c r="C16" s="180">
        <v>0</v>
      </c>
      <c r="D16" s="171" t="s">
        <v>290</v>
      </c>
      <c r="E16" s="171" t="s">
        <v>291</v>
      </c>
      <c r="F16" s="180">
        <v>0.22</v>
      </c>
      <c r="G16" s="171" t="s">
        <v>429</v>
      </c>
      <c r="H16" s="171" t="s">
        <v>317</v>
      </c>
      <c r="I16" s="180">
        <v>0</v>
      </c>
      <c r="J16" s="171" t="s">
        <v>430</v>
      </c>
      <c r="K16" s="171" t="s">
        <v>431</v>
      </c>
      <c r="L16" s="180">
        <v>0</v>
      </c>
    </row>
    <row r="17" ht="15" customHeight="1" spans="1:12">
      <c r="A17" s="171" t="s">
        <v>294</v>
      </c>
      <c r="B17" s="171" t="s">
        <v>295</v>
      </c>
      <c r="C17" s="180">
        <v>0</v>
      </c>
      <c r="D17" s="171" t="s">
        <v>296</v>
      </c>
      <c r="E17" s="171" t="s">
        <v>297</v>
      </c>
      <c r="F17" s="180">
        <v>0</v>
      </c>
      <c r="G17" s="171" t="s">
        <v>432</v>
      </c>
      <c r="H17" s="171" t="s">
        <v>323</v>
      </c>
      <c r="I17" s="180">
        <v>0</v>
      </c>
      <c r="J17" s="171" t="s">
        <v>433</v>
      </c>
      <c r="K17" s="171" t="s">
        <v>434</v>
      </c>
      <c r="L17" s="180">
        <v>0</v>
      </c>
    </row>
    <row r="18" ht="15" customHeight="1" spans="1:12">
      <c r="A18" s="171" t="s">
        <v>300</v>
      </c>
      <c r="B18" s="171" t="s">
        <v>301</v>
      </c>
      <c r="C18" s="180">
        <v>0</v>
      </c>
      <c r="D18" s="171" t="s">
        <v>302</v>
      </c>
      <c r="E18" s="171" t="s">
        <v>303</v>
      </c>
      <c r="F18" s="180">
        <v>0</v>
      </c>
      <c r="G18" s="171" t="s">
        <v>435</v>
      </c>
      <c r="H18" s="171" t="s">
        <v>436</v>
      </c>
      <c r="I18" s="180">
        <v>0</v>
      </c>
      <c r="J18" s="171" t="s">
        <v>437</v>
      </c>
      <c r="K18" s="171" t="s">
        <v>438</v>
      </c>
      <c r="L18" s="180">
        <v>0</v>
      </c>
    </row>
    <row r="19" ht="15" customHeight="1" spans="1:12">
      <c r="A19" s="171" t="s">
        <v>306</v>
      </c>
      <c r="B19" s="171" t="s">
        <v>307</v>
      </c>
      <c r="C19" s="180">
        <v>0</v>
      </c>
      <c r="D19" s="171" t="s">
        <v>308</v>
      </c>
      <c r="E19" s="171" t="s">
        <v>309</v>
      </c>
      <c r="F19" s="180">
        <v>0</v>
      </c>
      <c r="G19" s="171" t="s">
        <v>232</v>
      </c>
      <c r="H19" s="171" t="s">
        <v>233</v>
      </c>
      <c r="I19" s="180">
        <v>0</v>
      </c>
      <c r="J19" s="171" t="s">
        <v>370</v>
      </c>
      <c r="K19" s="171" t="s">
        <v>371</v>
      </c>
      <c r="L19" s="180">
        <v>0</v>
      </c>
    </row>
    <row r="20" ht="15" customHeight="1" spans="1:12">
      <c r="A20" s="171" t="s">
        <v>312</v>
      </c>
      <c r="B20" s="171" t="s">
        <v>313</v>
      </c>
      <c r="C20" s="180">
        <v>0</v>
      </c>
      <c r="D20" s="171" t="s">
        <v>314</v>
      </c>
      <c r="E20" s="171" t="s">
        <v>315</v>
      </c>
      <c r="F20" s="180">
        <v>0.24</v>
      </c>
      <c r="G20" s="171" t="s">
        <v>238</v>
      </c>
      <c r="H20" s="171" t="s">
        <v>239</v>
      </c>
      <c r="I20" s="180">
        <v>0</v>
      </c>
      <c r="J20" s="171" t="s">
        <v>376</v>
      </c>
      <c r="K20" s="171" t="s">
        <v>377</v>
      </c>
      <c r="L20" s="180">
        <v>0</v>
      </c>
    </row>
    <row r="21" ht="15" customHeight="1" spans="1:12">
      <c r="A21" s="171" t="s">
        <v>318</v>
      </c>
      <c r="B21" s="171" t="s">
        <v>319</v>
      </c>
      <c r="C21" s="180">
        <v>0</v>
      </c>
      <c r="D21" s="171" t="s">
        <v>320</v>
      </c>
      <c r="E21" s="171" t="s">
        <v>321</v>
      </c>
      <c r="F21" s="180">
        <v>0</v>
      </c>
      <c r="G21" s="171" t="s">
        <v>244</v>
      </c>
      <c r="H21" s="171" t="s">
        <v>245</v>
      </c>
      <c r="I21" s="180">
        <v>0</v>
      </c>
      <c r="J21" s="171" t="s">
        <v>382</v>
      </c>
      <c r="K21" s="171" t="s">
        <v>383</v>
      </c>
      <c r="L21" s="180">
        <v>0</v>
      </c>
    </row>
    <row r="22" ht="15" customHeight="1" spans="1:12">
      <c r="A22" s="171" t="s">
        <v>324</v>
      </c>
      <c r="B22" s="171" t="s">
        <v>325</v>
      </c>
      <c r="C22" s="180">
        <v>0</v>
      </c>
      <c r="D22" s="171" t="s">
        <v>326</v>
      </c>
      <c r="E22" s="171" t="s">
        <v>327</v>
      </c>
      <c r="F22" s="180">
        <v>0</v>
      </c>
      <c r="G22" s="171" t="s">
        <v>250</v>
      </c>
      <c r="H22" s="171" t="s">
        <v>251</v>
      </c>
      <c r="I22" s="180">
        <v>0</v>
      </c>
      <c r="J22" s="171" t="s">
        <v>388</v>
      </c>
      <c r="K22" s="171" t="s">
        <v>389</v>
      </c>
      <c r="L22" s="180">
        <v>0</v>
      </c>
    </row>
    <row r="23" ht="15" customHeight="1" spans="1:12">
      <c r="A23" s="171" t="s">
        <v>330</v>
      </c>
      <c r="B23" s="171" t="s">
        <v>331</v>
      </c>
      <c r="C23" s="180">
        <v>0</v>
      </c>
      <c r="D23" s="171" t="s">
        <v>332</v>
      </c>
      <c r="E23" s="171" t="s">
        <v>333</v>
      </c>
      <c r="F23" s="180">
        <v>0</v>
      </c>
      <c r="G23" s="171" t="s">
        <v>256</v>
      </c>
      <c r="H23" s="171" t="s">
        <v>257</v>
      </c>
      <c r="I23" s="180">
        <v>0</v>
      </c>
      <c r="J23" s="171" t="s">
        <v>392</v>
      </c>
      <c r="K23" s="171" t="s">
        <v>393</v>
      </c>
      <c r="L23" s="180">
        <v>0</v>
      </c>
    </row>
    <row r="24" ht="15" customHeight="1" spans="1:12">
      <c r="A24" s="171" t="s">
        <v>336</v>
      </c>
      <c r="B24" s="171" t="s">
        <v>337</v>
      </c>
      <c r="C24" s="180">
        <v>0</v>
      </c>
      <c r="D24" s="171" t="s">
        <v>338</v>
      </c>
      <c r="E24" s="171" t="s">
        <v>339</v>
      </c>
      <c r="F24" s="180">
        <v>0</v>
      </c>
      <c r="G24" s="171" t="s">
        <v>262</v>
      </c>
      <c r="H24" s="171" t="s">
        <v>263</v>
      </c>
      <c r="I24" s="180">
        <v>0</v>
      </c>
      <c r="J24" s="171" t="s">
        <v>396</v>
      </c>
      <c r="K24" s="171" t="s">
        <v>397</v>
      </c>
      <c r="L24" s="180">
        <v>0</v>
      </c>
    </row>
    <row r="25" ht="15" customHeight="1" spans="1:12">
      <c r="A25" s="171" t="s">
        <v>342</v>
      </c>
      <c r="B25" s="171" t="s">
        <v>343</v>
      </c>
      <c r="C25" s="180">
        <v>0</v>
      </c>
      <c r="D25" s="171" t="s">
        <v>344</v>
      </c>
      <c r="E25" s="171" t="s">
        <v>345</v>
      </c>
      <c r="F25" s="180">
        <v>0</v>
      </c>
      <c r="G25" s="171" t="s">
        <v>268</v>
      </c>
      <c r="H25" s="171" t="s">
        <v>269</v>
      </c>
      <c r="I25" s="180">
        <v>0</v>
      </c>
      <c r="J25" s="171"/>
      <c r="K25" s="171"/>
      <c r="L25" s="172"/>
    </row>
    <row r="26" ht="15" customHeight="1" spans="1:12">
      <c r="A26" s="171" t="s">
        <v>348</v>
      </c>
      <c r="B26" s="171" t="s">
        <v>349</v>
      </c>
      <c r="C26" s="180">
        <v>0</v>
      </c>
      <c r="D26" s="171" t="s">
        <v>350</v>
      </c>
      <c r="E26" s="171" t="s">
        <v>351</v>
      </c>
      <c r="F26" s="180">
        <v>1.65</v>
      </c>
      <c r="G26" s="171" t="s">
        <v>274</v>
      </c>
      <c r="H26" s="171" t="s">
        <v>275</v>
      </c>
      <c r="I26" s="180">
        <v>0</v>
      </c>
      <c r="J26" s="171"/>
      <c r="K26" s="171"/>
      <c r="L26" s="172"/>
    </row>
    <row r="27" ht="15" customHeight="1" spans="1:12">
      <c r="A27" s="171" t="s">
        <v>354</v>
      </c>
      <c r="B27" s="171" t="s">
        <v>355</v>
      </c>
      <c r="C27" s="180">
        <v>0</v>
      </c>
      <c r="D27" s="171" t="s">
        <v>356</v>
      </c>
      <c r="E27" s="171" t="s">
        <v>357</v>
      </c>
      <c r="F27" s="180">
        <v>20.04</v>
      </c>
      <c r="G27" s="171" t="s">
        <v>280</v>
      </c>
      <c r="H27" s="171" t="s">
        <v>281</v>
      </c>
      <c r="I27" s="180">
        <v>0</v>
      </c>
      <c r="J27" s="171"/>
      <c r="K27" s="171"/>
      <c r="L27" s="172"/>
    </row>
    <row r="28" ht="15" customHeight="1" spans="1:12">
      <c r="A28" s="171" t="s">
        <v>360</v>
      </c>
      <c r="B28" s="171" t="s">
        <v>361</v>
      </c>
      <c r="C28" s="180">
        <v>0</v>
      </c>
      <c r="D28" s="171" t="s">
        <v>362</v>
      </c>
      <c r="E28" s="171" t="s">
        <v>363</v>
      </c>
      <c r="F28" s="180">
        <v>0</v>
      </c>
      <c r="G28" s="171" t="s">
        <v>286</v>
      </c>
      <c r="H28" s="171" t="s">
        <v>287</v>
      </c>
      <c r="I28" s="180">
        <v>0</v>
      </c>
      <c r="J28" s="171"/>
      <c r="K28" s="171"/>
      <c r="L28" s="172"/>
    </row>
    <row r="29" ht="15" customHeight="1" spans="1:12">
      <c r="A29" s="171" t="s">
        <v>366</v>
      </c>
      <c r="B29" s="171" t="s">
        <v>367</v>
      </c>
      <c r="C29" s="180">
        <v>0</v>
      </c>
      <c r="D29" s="171" t="s">
        <v>368</v>
      </c>
      <c r="E29" s="171" t="s">
        <v>369</v>
      </c>
      <c r="F29" s="180">
        <v>0</v>
      </c>
      <c r="G29" s="171" t="s">
        <v>292</v>
      </c>
      <c r="H29" s="171" t="s">
        <v>293</v>
      </c>
      <c r="I29" s="180">
        <v>0</v>
      </c>
      <c r="J29" s="171"/>
      <c r="K29" s="171"/>
      <c r="L29" s="172"/>
    </row>
    <row r="30" ht="15" customHeight="1" spans="1:12">
      <c r="A30" s="171" t="s">
        <v>372</v>
      </c>
      <c r="B30" s="171" t="s">
        <v>373</v>
      </c>
      <c r="C30" s="180">
        <v>0</v>
      </c>
      <c r="D30" s="171" t="s">
        <v>374</v>
      </c>
      <c r="E30" s="171" t="s">
        <v>375</v>
      </c>
      <c r="F30" s="180">
        <v>0</v>
      </c>
      <c r="G30" s="171" t="s">
        <v>298</v>
      </c>
      <c r="H30" s="171" t="s">
        <v>299</v>
      </c>
      <c r="I30" s="180">
        <v>0</v>
      </c>
      <c r="J30" s="171"/>
      <c r="K30" s="171"/>
      <c r="L30" s="172"/>
    </row>
    <row r="31" ht="15" customHeight="1" spans="1:12">
      <c r="A31" s="171" t="s">
        <v>378</v>
      </c>
      <c r="B31" s="171" t="s">
        <v>379</v>
      </c>
      <c r="C31" s="180">
        <v>0</v>
      </c>
      <c r="D31" s="171" t="s">
        <v>380</v>
      </c>
      <c r="E31" s="171" t="s">
        <v>381</v>
      </c>
      <c r="F31" s="180">
        <v>0</v>
      </c>
      <c r="G31" s="171" t="s">
        <v>304</v>
      </c>
      <c r="H31" s="171" t="s">
        <v>305</v>
      </c>
      <c r="I31" s="180">
        <v>0</v>
      </c>
      <c r="J31" s="171"/>
      <c r="K31" s="171"/>
      <c r="L31" s="172"/>
    </row>
    <row r="32" ht="15" customHeight="1" spans="1:12">
      <c r="A32" s="171" t="s">
        <v>384</v>
      </c>
      <c r="B32" s="171" t="s">
        <v>439</v>
      </c>
      <c r="C32" s="180">
        <v>0</v>
      </c>
      <c r="D32" s="171" t="s">
        <v>386</v>
      </c>
      <c r="E32" s="171" t="s">
        <v>387</v>
      </c>
      <c r="F32" s="180">
        <v>0</v>
      </c>
      <c r="G32" s="171" t="s">
        <v>310</v>
      </c>
      <c r="H32" s="171" t="s">
        <v>311</v>
      </c>
      <c r="I32" s="180">
        <v>0</v>
      </c>
      <c r="J32" s="171"/>
      <c r="K32" s="171"/>
      <c r="L32" s="172"/>
    </row>
    <row r="33" ht="15" customHeight="1" spans="1:12">
      <c r="A33" s="171"/>
      <c r="B33" s="171"/>
      <c r="C33" s="172"/>
      <c r="D33" s="171" t="s">
        <v>390</v>
      </c>
      <c r="E33" s="171" t="s">
        <v>391</v>
      </c>
      <c r="F33" s="180">
        <v>0</v>
      </c>
      <c r="G33" s="171" t="s">
        <v>316</v>
      </c>
      <c r="H33" s="171" t="s">
        <v>317</v>
      </c>
      <c r="I33" s="180">
        <v>0</v>
      </c>
      <c r="J33" s="171"/>
      <c r="K33" s="171"/>
      <c r="L33" s="172"/>
    </row>
    <row r="34" ht="15" customHeight="1" spans="1:12">
      <c r="A34" s="171"/>
      <c r="B34" s="171"/>
      <c r="C34" s="172"/>
      <c r="D34" s="171" t="s">
        <v>394</v>
      </c>
      <c r="E34" s="171" t="s">
        <v>395</v>
      </c>
      <c r="F34" s="180">
        <v>0</v>
      </c>
      <c r="G34" s="171" t="s">
        <v>322</v>
      </c>
      <c r="H34" s="171" t="s">
        <v>323</v>
      </c>
      <c r="I34" s="180">
        <v>0</v>
      </c>
      <c r="J34" s="171"/>
      <c r="K34" s="171"/>
      <c r="L34" s="172"/>
    </row>
    <row r="35" ht="15" customHeight="1" spans="1:12">
      <c r="A35" s="171"/>
      <c r="B35" s="171"/>
      <c r="C35" s="172"/>
      <c r="D35" s="171" t="s">
        <v>398</v>
      </c>
      <c r="E35" s="171" t="s">
        <v>399</v>
      </c>
      <c r="F35" s="180">
        <v>0</v>
      </c>
      <c r="G35" s="171" t="s">
        <v>328</v>
      </c>
      <c r="H35" s="171" t="s">
        <v>329</v>
      </c>
      <c r="I35" s="180">
        <v>0</v>
      </c>
      <c r="J35" s="171"/>
      <c r="K35" s="171"/>
      <c r="L35" s="172"/>
    </row>
    <row r="36" ht="15" customHeight="1" spans="1:12">
      <c r="A36" s="171"/>
      <c r="B36" s="171"/>
      <c r="C36" s="172"/>
      <c r="D36" s="171" t="s">
        <v>400</v>
      </c>
      <c r="E36" s="171" t="s">
        <v>401</v>
      </c>
      <c r="F36" s="180">
        <v>0</v>
      </c>
      <c r="G36" s="171"/>
      <c r="H36" s="171"/>
      <c r="I36" s="172"/>
      <c r="J36" s="171"/>
      <c r="K36" s="171"/>
      <c r="L36" s="172"/>
    </row>
    <row r="37" ht="15" customHeight="1" spans="1:12">
      <c r="A37" s="171"/>
      <c r="B37" s="171"/>
      <c r="C37" s="172"/>
      <c r="D37" s="171" t="s">
        <v>402</v>
      </c>
      <c r="E37" s="171" t="s">
        <v>403</v>
      </c>
      <c r="F37" s="180">
        <v>0</v>
      </c>
      <c r="G37" s="171"/>
      <c r="H37" s="171"/>
      <c r="I37" s="172"/>
      <c r="J37" s="171"/>
      <c r="K37" s="171"/>
      <c r="L37" s="172"/>
    </row>
    <row r="38" ht="15" customHeight="1" spans="1:12">
      <c r="A38" s="171"/>
      <c r="B38" s="171"/>
      <c r="C38" s="172"/>
      <c r="D38" s="171" t="s">
        <v>404</v>
      </c>
      <c r="E38" s="171" t="s">
        <v>405</v>
      </c>
      <c r="F38" s="180">
        <v>0</v>
      </c>
      <c r="G38" s="171"/>
      <c r="H38" s="171"/>
      <c r="I38" s="172"/>
      <c r="J38" s="171"/>
      <c r="K38" s="171"/>
      <c r="L38" s="172"/>
    </row>
    <row r="39" ht="15" customHeight="1" spans="1:12">
      <c r="A39" s="171" t="s">
        <v>440</v>
      </c>
      <c r="B39" s="171"/>
      <c r="C39" s="171"/>
      <c r="D39" s="171"/>
      <c r="E39" s="171"/>
      <c r="F39" s="171"/>
      <c r="G39" s="171"/>
      <c r="H39" s="171"/>
      <c r="I39" s="171"/>
      <c r="J39" s="171"/>
      <c r="K39" s="171"/>
      <c r="L39" s="171"/>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J1" sqref="J1"/>
    </sheetView>
  </sheetViews>
  <sheetFormatPr defaultColWidth="9" defaultRowHeight="13.5"/>
  <cols>
    <col min="1" max="3" width="2.725" customWidth="1"/>
    <col min="4" max="4" width="32.72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0:10">
      <c r="J1" s="179" t="s">
        <v>441</v>
      </c>
    </row>
    <row r="2" ht="14.25" spans="20:20">
      <c r="T2" s="127" t="s">
        <v>442</v>
      </c>
    </row>
    <row r="3" ht="14.25" spans="1:20">
      <c r="A3" s="127" t="s">
        <v>2</v>
      </c>
      <c r="T3" s="127" t="s">
        <v>3</v>
      </c>
    </row>
    <row r="4" ht="19.5" customHeight="1" spans="1:20">
      <c r="A4" s="169" t="s">
        <v>6</v>
      </c>
      <c r="B4" s="169"/>
      <c r="C4" s="169"/>
      <c r="D4" s="169"/>
      <c r="E4" s="169" t="s">
        <v>207</v>
      </c>
      <c r="F4" s="169"/>
      <c r="G4" s="169"/>
      <c r="H4" s="169" t="s">
        <v>208</v>
      </c>
      <c r="I4" s="169"/>
      <c r="J4" s="169"/>
      <c r="K4" s="169" t="s">
        <v>209</v>
      </c>
      <c r="L4" s="169"/>
      <c r="M4" s="169"/>
      <c r="N4" s="169"/>
      <c r="O4" s="169"/>
      <c r="P4" s="169" t="s">
        <v>107</v>
      </c>
      <c r="Q4" s="169"/>
      <c r="R4" s="169"/>
      <c r="S4" s="169"/>
      <c r="T4" s="169"/>
    </row>
    <row r="5" ht="19.5" customHeight="1" spans="1:20">
      <c r="A5" s="169" t="s">
        <v>122</v>
      </c>
      <c r="B5" s="169"/>
      <c r="C5" s="169"/>
      <c r="D5" s="169" t="s">
        <v>123</v>
      </c>
      <c r="E5" s="169" t="s">
        <v>129</v>
      </c>
      <c r="F5" s="169" t="s">
        <v>210</v>
      </c>
      <c r="G5" s="169" t="s">
        <v>211</v>
      </c>
      <c r="H5" s="169" t="s">
        <v>129</v>
      </c>
      <c r="I5" s="169" t="s">
        <v>178</v>
      </c>
      <c r="J5" s="169" t="s">
        <v>179</v>
      </c>
      <c r="K5" s="169" t="s">
        <v>129</v>
      </c>
      <c r="L5" s="169" t="s">
        <v>178</v>
      </c>
      <c r="M5" s="169"/>
      <c r="N5" s="169" t="s">
        <v>178</v>
      </c>
      <c r="O5" s="169" t="s">
        <v>179</v>
      </c>
      <c r="P5" s="169" t="s">
        <v>129</v>
      </c>
      <c r="Q5" s="169" t="s">
        <v>210</v>
      </c>
      <c r="R5" s="169" t="s">
        <v>211</v>
      </c>
      <c r="S5" s="169" t="s">
        <v>211</v>
      </c>
      <c r="T5" s="169"/>
    </row>
    <row r="6" ht="19.5" customHeight="1" spans="1:20">
      <c r="A6" s="169"/>
      <c r="B6" s="169"/>
      <c r="C6" s="169"/>
      <c r="D6" s="169"/>
      <c r="E6" s="169"/>
      <c r="F6" s="169"/>
      <c r="G6" s="169" t="s">
        <v>124</v>
      </c>
      <c r="H6" s="169"/>
      <c r="I6" s="169"/>
      <c r="J6" s="169" t="s">
        <v>124</v>
      </c>
      <c r="K6" s="169"/>
      <c r="L6" s="169" t="s">
        <v>124</v>
      </c>
      <c r="M6" s="169" t="s">
        <v>213</v>
      </c>
      <c r="N6" s="169" t="s">
        <v>212</v>
      </c>
      <c r="O6" s="169" t="s">
        <v>124</v>
      </c>
      <c r="P6" s="169"/>
      <c r="Q6" s="169"/>
      <c r="R6" s="169" t="s">
        <v>124</v>
      </c>
      <c r="S6" s="169" t="s">
        <v>214</v>
      </c>
      <c r="T6" s="169" t="s">
        <v>215</v>
      </c>
    </row>
    <row r="7" ht="19.5" customHeight="1" spans="1:20">
      <c r="A7" s="169"/>
      <c r="B7" s="169"/>
      <c r="C7" s="169"/>
      <c r="D7" s="169"/>
      <c r="E7" s="169"/>
      <c r="F7" s="169"/>
      <c r="G7" s="169"/>
      <c r="H7" s="169"/>
      <c r="I7" s="169"/>
      <c r="J7" s="169"/>
      <c r="K7" s="169"/>
      <c r="L7" s="169"/>
      <c r="M7" s="169"/>
      <c r="N7" s="169"/>
      <c r="O7" s="169"/>
      <c r="P7" s="169"/>
      <c r="Q7" s="169"/>
      <c r="R7" s="169"/>
      <c r="S7" s="169"/>
      <c r="T7" s="169"/>
    </row>
    <row r="8" ht="19.5" customHeight="1" spans="1:20">
      <c r="A8" s="169" t="s">
        <v>126</v>
      </c>
      <c r="B8" s="169" t="s">
        <v>127</v>
      </c>
      <c r="C8" s="169" t="s">
        <v>128</v>
      </c>
      <c r="D8" s="169" t="s">
        <v>10</v>
      </c>
      <c r="E8" s="172" t="s">
        <v>11</v>
      </c>
      <c r="F8" s="172" t="s">
        <v>12</v>
      </c>
      <c r="G8" s="172" t="s">
        <v>20</v>
      </c>
      <c r="H8" s="172" t="s">
        <v>24</v>
      </c>
      <c r="I8" s="172" t="s">
        <v>28</v>
      </c>
      <c r="J8" s="172" t="s">
        <v>32</v>
      </c>
      <c r="K8" s="172" t="s">
        <v>36</v>
      </c>
      <c r="L8" s="172" t="s">
        <v>40</v>
      </c>
      <c r="M8" s="172" t="s">
        <v>43</v>
      </c>
      <c r="N8" s="172" t="s">
        <v>46</v>
      </c>
      <c r="O8" s="172" t="s">
        <v>49</v>
      </c>
      <c r="P8" s="172" t="s">
        <v>52</v>
      </c>
      <c r="Q8" s="172" t="s">
        <v>55</v>
      </c>
      <c r="R8" s="172" t="s">
        <v>58</v>
      </c>
      <c r="S8" s="172" t="s">
        <v>61</v>
      </c>
      <c r="T8" s="172" t="s">
        <v>64</v>
      </c>
    </row>
    <row r="9" ht="19.5" customHeight="1" spans="1:20">
      <c r="A9" s="169"/>
      <c r="B9" s="169"/>
      <c r="C9" s="169"/>
      <c r="D9" s="169" t="s">
        <v>129</v>
      </c>
      <c r="E9" s="180"/>
      <c r="F9" s="180"/>
      <c r="G9" s="180"/>
      <c r="H9" s="180"/>
      <c r="I9" s="180"/>
      <c r="J9" s="180"/>
      <c r="K9" s="180"/>
      <c r="L9" s="180"/>
      <c r="M9" s="180"/>
      <c r="N9" s="180"/>
      <c r="O9" s="180"/>
      <c r="P9" s="180"/>
      <c r="Q9" s="180"/>
      <c r="R9" s="180"/>
      <c r="S9" s="180"/>
      <c r="T9" s="180"/>
    </row>
    <row r="10" ht="19.5" customHeight="1" spans="1:20">
      <c r="A10" s="171"/>
      <c r="B10" s="171"/>
      <c r="C10" s="171"/>
      <c r="D10" s="171"/>
      <c r="E10" s="180"/>
      <c r="F10" s="180"/>
      <c r="G10" s="180"/>
      <c r="H10" s="180"/>
      <c r="I10" s="180"/>
      <c r="J10" s="180"/>
      <c r="K10" s="180"/>
      <c r="L10" s="180"/>
      <c r="M10" s="180"/>
      <c r="N10" s="180"/>
      <c r="O10" s="180"/>
      <c r="P10" s="180"/>
      <c r="Q10" s="180"/>
      <c r="R10" s="180"/>
      <c r="S10" s="180"/>
      <c r="T10" s="180"/>
    </row>
    <row r="11" ht="19.5" customHeight="1" spans="1:20">
      <c r="A11" s="171" t="s">
        <v>443</v>
      </c>
      <c r="B11" s="171"/>
      <c r="C11" s="171"/>
      <c r="D11" s="171"/>
      <c r="E11" s="171"/>
      <c r="F11" s="171"/>
      <c r="G11" s="171"/>
      <c r="H11" s="171"/>
      <c r="I11" s="171"/>
      <c r="J11" s="171"/>
      <c r="K11" s="171"/>
      <c r="L11" s="171"/>
      <c r="M11" s="171"/>
      <c r="N11" s="171"/>
      <c r="O11" s="171"/>
      <c r="P11" s="171"/>
      <c r="Q11" s="171"/>
      <c r="R11" s="171"/>
      <c r="S11" s="171"/>
      <c r="T11" s="171"/>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3.5"/>
  <cols>
    <col min="1" max="3" width="2.725" customWidth="1"/>
    <col min="4" max="4" width="32.725" customWidth="1"/>
    <col min="5" max="6" width="15" customWidth="1"/>
    <col min="7" max="11" width="14" customWidth="1"/>
    <col min="12" max="12" width="15" customWidth="1"/>
  </cols>
  <sheetData>
    <row r="1" ht="27" spans="6:6">
      <c r="F1" s="179" t="s">
        <v>444</v>
      </c>
    </row>
    <row r="2" ht="14.25" spans="12:12">
      <c r="L2" s="127" t="s">
        <v>445</v>
      </c>
    </row>
    <row r="3" ht="14.25" spans="1:12">
      <c r="A3" s="127" t="s">
        <v>2</v>
      </c>
      <c r="L3" s="127" t="s">
        <v>3</v>
      </c>
    </row>
    <row r="4" ht="19.5" customHeight="1" spans="1:12">
      <c r="A4" s="177" t="s">
        <v>6</v>
      </c>
      <c r="B4" s="177"/>
      <c r="C4" s="177"/>
      <c r="D4" s="177"/>
      <c r="E4" s="177" t="s">
        <v>207</v>
      </c>
      <c r="F4" s="177"/>
      <c r="G4" s="177"/>
      <c r="H4" s="177" t="s">
        <v>208</v>
      </c>
      <c r="I4" s="177" t="s">
        <v>209</v>
      </c>
      <c r="J4" s="177" t="s">
        <v>107</v>
      </c>
      <c r="K4" s="177"/>
      <c r="L4" s="177"/>
    </row>
    <row r="5" ht="19.5" customHeight="1" spans="1:12">
      <c r="A5" s="177" t="s">
        <v>122</v>
      </c>
      <c r="B5" s="177"/>
      <c r="C5" s="177"/>
      <c r="D5" s="177" t="s">
        <v>123</v>
      </c>
      <c r="E5" s="177" t="s">
        <v>129</v>
      </c>
      <c r="F5" s="177" t="s">
        <v>446</v>
      </c>
      <c r="G5" s="177" t="s">
        <v>447</v>
      </c>
      <c r="H5" s="177"/>
      <c r="I5" s="177"/>
      <c r="J5" s="177" t="s">
        <v>129</v>
      </c>
      <c r="K5" s="177" t="s">
        <v>446</v>
      </c>
      <c r="L5" s="166" t="s">
        <v>447</v>
      </c>
    </row>
    <row r="6" ht="19.5" customHeight="1" spans="1:12">
      <c r="A6" s="177"/>
      <c r="B6" s="177"/>
      <c r="C6" s="177"/>
      <c r="D6" s="177"/>
      <c r="E6" s="177"/>
      <c r="F6" s="177"/>
      <c r="G6" s="177"/>
      <c r="H6" s="177"/>
      <c r="I6" s="177"/>
      <c r="J6" s="177"/>
      <c r="K6" s="177"/>
      <c r="L6" s="166" t="s">
        <v>214</v>
      </c>
    </row>
    <row r="7" ht="19.5" customHeight="1" spans="1:12">
      <c r="A7" s="177"/>
      <c r="B7" s="177"/>
      <c r="C7" s="177"/>
      <c r="D7" s="177"/>
      <c r="E7" s="177"/>
      <c r="F7" s="177"/>
      <c r="G7" s="177"/>
      <c r="H7" s="177"/>
      <c r="I7" s="177"/>
      <c r="J7" s="177"/>
      <c r="K7" s="177"/>
      <c r="L7" s="166"/>
    </row>
    <row r="8" ht="19.5" customHeight="1" spans="1:12">
      <c r="A8" s="169" t="s">
        <v>126</v>
      </c>
      <c r="B8" s="169" t="s">
        <v>127</v>
      </c>
      <c r="C8" s="169" t="s">
        <v>128</v>
      </c>
      <c r="D8" s="169" t="s">
        <v>10</v>
      </c>
      <c r="E8" s="172" t="s">
        <v>11</v>
      </c>
      <c r="F8" s="172" t="s">
        <v>12</v>
      </c>
      <c r="G8" s="172" t="s">
        <v>20</v>
      </c>
      <c r="H8" s="172" t="s">
        <v>24</v>
      </c>
      <c r="I8" s="172" t="s">
        <v>28</v>
      </c>
      <c r="J8" s="172" t="s">
        <v>32</v>
      </c>
      <c r="K8" s="172" t="s">
        <v>36</v>
      </c>
      <c r="L8" s="172" t="s">
        <v>40</v>
      </c>
    </row>
    <row r="9" ht="19.5" customHeight="1" spans="1:12">
      <c r="A9" s="169"/>
      <c r="B9" s="169"/>
      <c r="C9" s="169"/>
      <c r="D9" s="169" t="s">
        <v>129</v>
      </c>
      <c r="E9" s="180"/>
      <c r="F9" s="180"/>
      <c r="G9" s="180"/>
      <c r="H9" s="180"/>
      <c r="I9" s="180"/>
      <c r="J9" s="180"/>
      <c r="K9" s="180"/>
      <c r="L9" s="180"/>
    </row>
    <row r="10" ht="19.5" customHeight="1" spans="1:12">
      <c r="A10" s="171"/>
      <c r="B10" s="171"/>
      <c r="C10" s="171"/>
      <c r="D10" s="171"/>
      <c r="E10" s="180"/>
      <c r="F10" s="180"/>
      <c r="G10" s="180"/>
      <c r="H10" s="180"/>
      <c r="I10" s="180"/>
      <c r="J10" s="180"/>
      <c r="K10" s="180"/>
      <c r="L10" s="180"/>
    </row>
    <row r="11" ht="42" customHeight="1" spans="1:12">
      <c r="A11" s="175" t="s">
        <v>448</v>
      </c>
      <c r="B11" s="171"/>
      <c r="C11" s="171"/>
      <c r="D11" s="171"/>
      <c r="E11" s="171"/>
      <c r="F11" s="171"/>
      <c r="G11" s="171"/>
      <c r="H11" s="171"/>
      <c r="I11" s="171"/>
      <c r="J11" s="171"/>
      <c r="K11" s="171"/>
      <c r="L11" s="171"/>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FGJ12</cp:lastModifiedBy>
  <dcterms:created xsi:type="dcterms:W3CDTF">2024-07-16T06:46:00Z</dcterms:created>
  <dcterms:modified xsi:type="dcterms:W3CDTF">2025-01-16T08:42:40Z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7571CE2395874F159837C7E72539C43F</vt:lpwstr>
  </property>
  <property fmtid="{D5CDD505-2E9C-101B-9397-08002B2CF9AE}" pid="3" name="KSOProductBuildVer">
    <vt:lpwstr>2052-11.8.2.12089</vt:lpwstr>
  </property>
  <property fmtid="{D5CDD505-2E9C-101B-9397-08002B2CF9AE}" pid="4" name="KSOReadingLayout">
    <vt:bool>true</vt:bool>
  </property>
</Properties>
</file>