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模板" sheetId="1" r:id="rId1"/>
    <sheet name="Sheet1" sheetId="2" r:id="rId2"/>
  </sheets>
  <definedNames>
    <definedName name="_xlnm._FilterDatabase" localSheetId="0" hidden="1">模板!$A$4:$Y$92</definedName>
    <definedName name="_xlnm.Print_Titles" localSheetId="0">模板!$3:$4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<sst xmlns="http://schemas.openxmlformats.org/spreadsheetml/2006/main" count="1498" uniqueCount="470">
  <si>
    <t>2025 年度巩固拓展脱贫攻坚成果和乡村振兴项目库申报表（2024年12月31日市级审定）</t>
  </si>
  <si>
    <t>填报单位（公章）：宜良县农业农村局</t>
  </si>
  <si>
    <t>填报人：李焱蓉</t>
  </si>
  <si>
    <t>联系电话：18388373632</t>
  </si>
  <si>
    <t>填报日期：2024.12.31</t>
  </si>
  <si>
    <t>单位：万元、人、年</t>
  </si>
  <si>
    <t>序号</t>
  </si>
  <si>
    <t>项目类型</t>
  </si>
  <si>
    <t>二级项目类型</t>
  </si>
  <si>
    <t>项目子类型</t>
  </si>
  <si>
    <t>项目名称</t>
  </si>
  <si>
    <t>项目地点</t>
  </si>
  <si>
    <t>项目投资概算</t>
  </si>
  <si>
    <t>项目建设内容摘要</t>
  </si>
  <si>
    <t>项目绩效目标</t>
  </si>
  <si>
    <t>规划年度</t>
  </si>
  <si>
    <t>年度资金总额（计划）</t>
  </si>
  <si>
    <t>联农带农机制</t>
  </si>
  <si>
    <t>预计受益人数</t>
  </si>
  <si>
    <t>是否到户项目</t>
  </si>
  <si>
    <t>是否易地搬迁后扶项目</t>
  </si>
  <si>
    <t>是否劳动密集型产业</t>
  </si>
  <si>
    <t>项目负责人</t>
  </si>
  <si>
    <t>联系电话</t>
  </si>
  <si>
    <t>项目主管部门</t>
  </si>
  <si>
    <t>是否纳入年度实施计划</t>
  </si>
  <si>
    <t>是否通过市级评审</t>
  </si>
  <si>
    <t>备注</t>
  </si>
  <si>
    <t>县（市）区</t>
  </si>
  <si>
    <t>乡镇</t>
  </si>
  <si>
    <t>村</t>
  </si>
  <si>
    <t>财政衔接资金</t>
  </si>
  <si>
    <t>其他资金</t>
  </si>
  <si>
    <t>产业发展</t>
  </si>
  <si>
    <t>配套设施项目</t>
  </si>
  <si>
    <t>小型农田水利设施建设</t>
  </si>
  <si>
    <t>宝洪社区“七彩梦乡·宝洪茶山“宝洪茶灌溉设施建设项目</t>
  </si>
  <si>
    <t>宜良县</t>
  </si>
  <si>
    <t>匡远街道</t>
  </si>
  <si>
    <t>宝洪社区</t>
  </si>
  <si>
    <t>建设宝洪茶山茶园灌溉设施，覆盖面积3500亩。
灌溉储水塘塘埂，挡墙高4m，塘埂顶宽4m；灌溉储水塘塘底(防渗处理）；灌溉储水塘溢洪设施工程；输水涵管工程，DN150镀锌钢管4200m，智能水表安装100个；截洪沟，0.3米*X0.3米,壁厚0.2米；长1300米。</t>
  </si>
  <si>
    <t>项目建成后以集体经济组织为主导把农民有序、合理地组织起来，大力发展设施农业和特色农业，形成规模优势，通过“集体+生产服务”模式，全面提升茶叶加工品质与茶园种植管护水平。</t>
  </si>
  <si>
    <t>通过项目实施，有效改善3500亩宝洪茶种植条件，提高茶叶品质，增加茶叶产量，预计增加茶农年人均纯收入2000元；带动就业，设置设备管护公益性岗位2个以上；收取水费，用于公益性岗位工资支出以及设备维护管理支出。</t>
  </si>
  <si>
    <t>否</t>
  </si>
  <si>
    <t xml:space="preserve">杨建彪 </t>
  </si>
  <si>
    <t>宜良县农业农村局</t>
  </si>
  <si>
    <t>是</t>
  </si>
  <si>
    <t>加工流通项目</t>
  </si>
  <si>
    <t>农产品仓储保鲜冷链基础设施建设</t>
  </si>
  <si>
    <t>李毛营社区回辉村农产品仓储保鲜冷链市场建设项目</t>
  </si>
  <si>
    <t>李毛营社区</t>
  </si>
  <si>
    <t>回辉村综合农贸市场内B栋大棚内建设20平方米仓储保险冷库40间，其中保鲜库32间、冻库5间、孵化库3间。</t>
  </si>
  <si>
    <t>通过项目实施，建成仓储保鲜冷库40间。壮大村集体经济，每年增加集体经济收入30万元以上，增加就业机会，提供安保、保洁、管理等公益性岗位10个以上。市场除满足本社区群众需求外，同时还辐射临近的温泉社区、永新社区和金星社区，为15000余名群众提供服务。</t>
  </si>
  <si>
    <t>通过项目实施，壮大村集体经济，每年增加集体经济收入30万元以上，增加就业机会，提供安保、保洁、管理等公益性岗位10个以上。根据集体经济资金管理规定，严格进行资金管理使用按照四议两公开程序，制定的收益分配方案，项目建成产生收益后，收入的50%全部用于居民分红收入，30%用于项目管理维护和公益性岗位工资支出，10%用于产业项目继续优化，10%用于村内小型公益设施建设、人居环境提升等。</t>
  </si>
  <si>
    <t>张绍伟</t>
  </si>
  <si>
    <t>永丰社区冷库配套设施建设项目</t>
  </si>
  <si>
    <t>永丰社区</t>
  </si>
  <si>
    <t>衔接资金建设部分：新建大棚800平方米；硬化场地2000平方米。
自筹资金部分：安装钢网围栏170米；预留冷库转位置地面隔热材料700平方米；预留冷库转位置地坪配筋700平方米。</t>
  </si>
  <si>
    <t>通过项目的实施，带动产业发展，带动农户增收，帮助低收入户创收；通过冷库整体出租经营，预计增加集体收益5万元。</t>
  </si>
  <si>
    <t>通过项目的实施，调节农产品供需矛盾，增强当地农业和农村发展的后劲，促进农民增加收入，同时也增加了工作岗位，带动20户低收入户增收创收；项目建成后，预计集体可增加租金收入5万元，收益的25%归夏官营村小组所有，75%归社区所有；社区收益的40%用于开展全村人居环境整治，30%用于发展村级公益民生小实事、30%用于优化本项目持续发展。</t>
  </si>
  <si>
    <t xml:space="preserve">李国松 </t>
  </si>
  <si>
    <t>生产项目</t>
  </si>
  <si>
    <t>种植业基地</t>
  </si>
  <si>
    <t>永丰社区新村二组食用菌栽培项目</t>
  </si>
  <si>
    <t>衔接资金建设部分：地块外围防护围挡1200米；白蚁蚁群投放100亩；白蚁食料、辅料投放。
自筹资金部分：地块租赁及整形100亩；前3年管护费用。</t>
  </si>
  <si>
    <t>2025年3月开始选择培育100亩适宜白蚁生长的林地环境，8月投放白蚁蚁群，预计2026年采收鸡枞菌达2000㎏，2027年采收鸡枞菌达5000kg；2028年至2060年为丰产期，预计每年产量达10000kg,产值达100万元以上，通过产业发展带动农户增收，帮助低收入户创收，到丰产期后预计每年增加收益30万元以上。</t>
  </si>
  <si>
    <t>通过项目的实施，丰富了产业结构，增加了创收渠道，增强农村发展的后劲，促进农民增加收入，同时也增加了工作岗位，带动10户低收入户增收创收；项目到丰产期后，预计每年可增收30万元，收益社区集体分配占比75%，村小组分配占比25%；社区集体收益的40%用于开展全村人居环境整治，30%用于发展村级公益民生小实事、30%用于优化本项目持续发展。</t>
  </si>
  <si>
    <t>项目申报前已到类似项目实施成功地区考察学习过，经过分析研究，存在可行性。</t>
  </si>
  <si>
    <t>休闲农业与乡村旅游</t>
  </si>
  <si>
    <t>永丰社区茶叶基地建设项目</t>
  </si>
  <si>
    <t>茶叶收购场地和加工场地硬化1200平方米，概算投资12万元；钢架结构茶叶分选初加工车间主厂房800平方米，概算投资138万元；保鲜库1个，概算投资20万元；钢架结构直播用房100平方米，概算投资15万元；销售、展示用房100平方米，概算投资15万元；水电安装1000米，概算投资10万元。
项目总投资合计210万元。</t>
  </si>
  <si>
    <t>通过项目的实施，盘活农村闲置资源、资产，带动相关产业快速发展，增加群众的收益的同时壮大集体经济，带动普通农户、低收入户及村集体增收创收，预计每年增加集体经收益50万元。</t>
  </si>
  <si>
    <t>通过项目的实施，盘活农村闲置资源、资产，直接创造就业机会，缓解就业压力，提高居民生活水平，带动相关产业快速发展（如住宿、餐饮、零售、交通等），增加群众的收益的同时壮大集体经济，该项目拉动经济增长辐射面广，有助于提升辖区知名度，同时与宝洪茶山项目衔接，持续推动社区旅游文化发展建设；项目建成后，预计带动45户低收入户增产增收，收益的40%用于开展全村人居环境整治，30%用于发展村集体公益民生小实事及对低收入群体的帮助、30%用于优化本项目持续发展。</t>
  </si>
  <si>
    <t>乡村建设</t>
  </si>
  <si>
    <t>农村基础设施</t>
  </si>
  <si>
    <t>农村供水保障设施建设</t>
  </si>
  <si>
    <t>金梅社区西山营一社人畜饮水改造深井项目</t>
  </si>
  <si>
    <t>金梅社区</t>
  </si>
  <si>
    <t>打深水井约300米，日出水量30立方米以上，新建简易机井房9平方米，安装4.5kw电动潜水泵1台，安装DN50镀锌给水管1550米，安装电动配电箱（磁力开关、空气开关），YJV-1KV-3*10mm2控制电缆250m。</t>
  </si>
  <si>
    <t>通过项目实施，提供稳定可靠的水源，确保在各种情况下都能持续为农户提供充足水源，满足生活需续安全，饮水等不同领域的用水需求，提升人民群众幸福感，满足感。</t>
  </si>
  <si>
    <t>基础设施</t>
  </si>
  <si>
    <t>李朝平</t>
  </si>
  <si>
    <t>七星社区小红坡村小组人畜饮水工程项目</t>
  </si>
  <si>
    <t>七星社区</t>
  </si>
  <si>
    <t>小红坡打约500米深水井一口，日出水量150立方米以上，铺设供水管网3000米，新建蓄水池2座，新建抽水房1间。</t>
  </si>
  <si>
    <t xml:space="preserve">董云秀 </t>
  </si>
  <si>
    <t>瑞星社区瑞鸡村钻深水井项目</t>
  </si>
  <si>
    <t>瑞星社区</t>
  </si>
  <si>
    <t>瑞鸡村钻约400米深水井一口，日出水量200立方米以上，抽水设施一套，新排供水管网700米。</t>
  </si>
  <si>
    <t>通过项目实施，提升村内基础设施建设，整治提升人居环境，确保绿美村庄清洁“底色”，全面推进乡村风貌提升。提升人民群众获得感，让农村美、农民富、农业强成为良性循环，助力乡村振兴深入推进。瑞星社区瑞鸡村饮水为龙潭水，为解决辖区群众饮水及生产用水问题，发展农村经济和改善农民生活条件，钻深水井，不仅满足了村民饮水及生产用水，也提高村民的生活环境质量，为乡村振兴奠定坚实基础。</t>
  </si>
  <si>
    <t xml:space="preserve">王继云 </t>
  </si>
  <si>
    <t>农村道路建设</t>
  </si>
  <si>
    <t>山后社区清水沟村内道路硬化项目</t>
  </si>
  <si>
    <t>山后社区</t>
  </si>
  <si>
    <t>清水沟村内混凝土道路硬化1-4号路共1640米，共5542平方米；毛石挡墙217立方米；DN500混凝土管40米。</t>
  </si>
  <si>
    <t>通过项目实施，提升村内基础设施建设，整治提升人居环境，确保绿美村庄清洁“底色”，全面推进乡村风貌提升。提升人民群众获得感，让农村美、农民富、农业强成为良性循环，助力乡村振兴深入推进。瑞星社区黄家庄村小组村内道路当前为泥土路面，为进一步提高村内基础设施建设，发展农村经济和改善农民生活条件，硬化村内道路，不仅满足了村民的日常出行，也提高村民的生活环境质量，为乡村振兴奠定坚实基础。</t>
  </si>
  <si>
    <t xml:space="preserve">李文进 </t>
  </si>
  <si>
    <t>七星社区铺子底村村内道路硬化项目</t>
  </si>
  <si>
    <t>在在铺子底村内硬化道路2180米，宽3.5米，厚0.2米，硬化路面6860平方米</t>
  </si>
  <si>
    <t>通过项目实施，建设宜居宜业和美乡村，提升村内基础设施建设，整治提升人居环境，确保绿美村庄清洁“底色”，全面推进乡村风貌提升。提升人民群众获得感，让农村美、农民富、农业强成为良性循环，助力乡村振兴深入推进。</t>
  </si>
  <si>
    <t>瑞星社区黄家庄村内道路硬化项目</t>
  </si>
  <si>
    <t>在黄家庄村内混凝土道路硬化5620平方米，石挡墙180立方米，1000mm混凝土管20米，500mm混凝土管25米。</t>
  </si>
  <si>
    <t>产业路、资源路、旅游路建设</t>
  </si>
  <si>
    <t>温泉社区下栗者一组产业发展配套道路建设项目</t>
  </si>
  <si>
    <t>温泉社区</t>
  </si>
  <si>
    <t>改建坚果交易市场和农耕文化基地周围的道路约长3公里，11260.3平方米。其中上级补助资金245万元用于:路面砼1463839元,路基清平56301.5元，新建排水沟：834000元，机械破碎混泥土100000元,不足部分由小组自筹。自筹资金46.1万元用于：沟槽开挖52920元，管沟回填13284元，余方外运弃置175000元，落水井篦子24000元，碎石垫层191425.1元。</t>
  </si>
  <si>
    <t>该道路的建成，有效助力了下栗者村及整个温泉社区全域经济的发展及旅游开发，综合提高道路通行能力，解决坚果交易市场的交通运输问题，方便沿线群众出行，充分利用现有路线和资源，提高投资效益，拉动温泉经济的发展。</t>
  </si>
  <si>
    <t xml:space="preserve">赵文纲  </t>
  </si>
  <si>
    <t>宝洪社区江头村老洪山引水工程项目建设</t>
  </si>
  <si>
    <t>英雄沟倒引渠总长1600米，土方工程（含挖土方、回填和余方弃置）22358.19m³ ，倒引渠混凝土工程c30混凝土565.03m³。</t>
  </si>
  <si>
    <t>通过项目工程的建设，能解决1260余亩林地、耕地灌溉用水问题，预计增加农民人均年收入1000到2000元。解决农民担心的产供销难题，提高了农民参与该产业的积极性，促使农民直接参与到该产业中来，使全村稳固加快小康发展步伐，巩固脱贫攻坚成果，防止脱贫返贫现象发生。</t>
  </si>
  <si>
    <t>宝洪社区安家田段跃进沟修复工程项目建设</t>
  </si>
  <si>
    <t>摆依河入口至原蓬莱电站前池总长4800米，需要修复治理1.2公里，工程量：
1.c20混凝土960m³，综合价600元，合计576000元。
2.沟底、沟壁支模版1920㎡，综合价60.78元，合计116697.60元。
5.机械费148690元。
项目工程预算投资84.13万元。</t>
  </si>
  <si>
    <t>通过项目工程的建设，能解决2600余亩林地、耕地灌溉用水问题，预计增加农民人均年收入1000到2000元。解决农民担心的产供销难题，提高了农民参与该产业的积极性，促使农民直接参与到该产业中来，使全村稳固加快小康发展步伐，巩固脱贫攻坚成果，防止脱贫返贫现象发生。</t>
  </si>
  <si>
    <t>山后社区山后村村内道路硬化项目</t>
  </si>
  <si>
    <t>后村村内混凝土道路硬化1-5号路共6605.9米，共23047.8平方米。</t>
  </si>
  <si>
    <t>七星社区七星村小组村内道路硬化建设项目</t>
  </si>
  <si>
    <t>村内道路硬化810米，宽4米，厚0.2米，共硬化3240平方米。</t>
  </si>
  <si>
    <t>一是提升人居环境，建设绿美乡村。硬化村内道，不仅满足了村民的日常出行，还提升了人居环境，美化了村庄，改善农民生活的必备条件，不断优化群众生活居住环境，打造绿美村庄。二是助力产业发展。“要想富先修路”提升农业综合服务生产能力。完善农村物流运输体系，增加农村共富驿站，促进物流网络建设，实现“工业品下乡，农产品进城”双向畅通。</t>
  </si>
  <si>
    <t>七星社区小红坡小组村内道路硬化建设项目</t>
  </si>
  <si>
    <t>硬化道路1000米，宽5米，厚0.2米，硬化路面5000平方米。排水沟1000米，宽0.4米，高0.4米,400平方米。</t>
  </si>
  <si>
    <t>七星社区青山村小组村内道路硬化建设项目</t>
  </si>
  <si>
    <t>在青山村内硬化道路1200米，宽4米，厚0.2米，村内道路硬化4800平方米</t>
  </si>
  <si>
    <t>七星社区木渣箐小组村内道路硬化建设项目</t>
  </si>
  <si>
    <t>在木渣箐村内硬化道路2000米，宽4米，厚0.2米，村内道路硬化6300平方米，排水沟1800平方米。</t>
  </si>
  <si>
    <t>产业园区</t>
  </si>
  <si>
    <t>宜良县级“两项试点”改革苗家营试点村乡村振兴示范区基础设施建设项目</t>
  </si>
  <si>
    <t>南羊街道</t>
  </si>
  <si>
    <t>右所社区</t>
  </si>
  <si>
    <t>1.道路工程一期，硬化村内道路1300米，均宽4.5米，约5866平方。投资88万元；2.生产厂房一期980m2，投资59万元。</t>
  </si>
  <si>
    <t>1.方便群众生产生活出行需求，带动群众农副产品外销及农户外出务工，促进经济发展2.可聘用监测对象作为道路保洁员，增加监测对象收入3.提升人居环境</t>
  </si>
  <si>
    <t>厂房一（280平米）建成后吸引右所社区雪片糕、花生糖、蜜饯糖、炒蚕豆等家庭作坊入驻，注册企业和品牌，提高单产带动就业二、厂房二（300平方）厂房建成后，吸引周边鲜切花包装住户集中入住，促进就业，同时解决占用耕地建设生产设施问题；三、厂房三（400平方），吸引周边资金建设冷库，为周边农产品提供冷藏。通过以上方式，带动村民就业，提高村民收入。</t>
  </si>
  <si>
    <t xml:space="preserve">许子兵  </t>
  </si>
  <si>
    <t>南羊街道花园社区村内道路硬化建设项目</t>
  </si>
  <si>
    <t>花园社区</t>
  </si>
  <si>
    <t>新建花园村小组村内干道道路硬化558米；陈家山村小组村内主干道道路硬化792米，盐井沟小组村内主干道道路硬化600米。</t>
  </si>
  <si>
    <t>方便群众生产生活出行需求，方便农副产品运输；使3个村小组的基础设施更加完善，村庄进一步美化，给人们居住、生活提供一个良好的环境。提升人民群众获得感，让农村美、农民富、农业强成为良性循环，助力乡村振兴深入推进。</t>
  </si>
  <si>
    <t xml:space="preserve">吴保忠  </t>
  </si>
  <si>
    <t>福谊社区中马房村村内道路硬化</t>
  </si>
  <si>
    <t>福谊社区</t>
  </si>
  <si>
    <t>排水沟处理900米、道路硬化3000平方</t>
  </si>
  <si>
    <t>项目建成后，方便群众生产生活出行需求，方便农副产品运输；使基础设施更加完善，村庄进一步美化，给人们居住、生活提供一个良好的环境。提升人民群众获得感，让农村美、农民富、农业强成为良性循环，为下一步福谊社区开展乡村旅游奠定基础，助力乡村振兴深入推进。</t>
  </si>
  <si>
    <t xml:space="preserve">刘学林              </t>
  </si>
  <si>
    <t>南羊街道葡萄社区机耕道路提升改造建设项目</t>
  </si>
  <si>
    <t>葡萄社区</t>
  </si>
  <si>
    <t>铺垫沙石路面7200米、砖砌排水沟14400米、80涵管60米，</t>
  </si>
  <si>
    <t>促进农业机械化：改善农业机械和车辆的通行条件，提高农业生产效率和效益，推动农业现代化进程；改善农村交通条件：方便农民出行和物资运输，促进农村经济发展；盘活农村经济 ：改善的交通条件有助于农民将农副产品运出村庄，进入更广阔的市场，促进农民增收。</t>
  </si>
  <si>
    <t>陈贵忠</t>
  </si>
  <si>
    <t>南羊街道黑羊村社区村内道路硬化建设项目</t>
  </si>
  <si>
    <t>黑羊村社区</t>
  </si>
  <si>
    <t>1、新建黑羊村村小组村内干道道路硬化2200米宽度3.5米；
2、新建黑羊村村小组村内次干道道路硬化1800米宽度2.5米；
3、新建黑羊村村小组村庄至公墓道路硬化1500米宽度5.0米；</t>
  </si>
  <si>
    <t>1.方便群众生产生活出行需求，带动群众农副产品外销促进经济发展2.可聘用监测对象作为道路保洁员，增加监测对象收入3.提升人居环境，让村庄更加美丽，为黑羊村社区的乡村旅游奠定基础</t>
  </si>
  <si>
    <t xml:space="preserve">徐美怀  </t>
  </si>
  <si>
    <t>南羊街道右所社区村内道路硬化建设项目</t>
  </si>
  <si>
    <t>新建左所村小组村内干道道路硬化2575.22米、挡墙142米、右所村小组村内干道道路硬化543.47米、张家窑村内干道道路硬化270.6米、老桃园村小组村内干道道路硬化721.22米、烂泥沟村小组村内干道道路硬化284.07米、崔家营村小组村内干道道路硬化532.91米，排水沟30.74米。</t>
  </si>
  <si>
    <t>项目建成后，方便群众生产生活出行需求，带动群众农副产品外销及农户外出务工。该项目建成以后，将使左所村、右所村、张家窑村、老桃园村、烂泥沟村、崔家营村小组的基础设施更加完善，村庄进一步美化，给人们居住、生活提供一个良好的环境；可聘请脱贫户做保洁员，增加他们的务工收入</t>
  </si>
  <si>
    <t>中乐社区乐道村小组村内道路硬化工程</t>
  </si>
  <si>
    <t>中乐社区</t>
  </si>
  <si>
    <t>村內道路硬化1382.83米平均宽4.0米合计面积5531.32平方米；</t>
  </si>
  <si>
    <t>方便群众生产生活出行需求，带动群众农副产品外销及农户外出务工。该项目建成以后，将使村小组的基础设施更加完善，村庄进一步美化，给人们居住、生活提供一个良好的环境；可聘请监测户做保洁员，增加他们的务工收入</t>
  </si>
  <si>
    <t>吴云华</t>
  </si>
  <si>
    <t>马街镇平田村委会小型冷库建设项目</t>
  </si>
  <si>
    <t>马街镇</t>
  </si>
  <si>
    <t>平田村委会</t>
  </si>
  <si>
    <t>修缮原收烟库房800㎡，搭建分拣棚 150㎡，场地硬化1500㎡，修缮管理用房300㎡，配电设施，280KVA，冷库配套设备5套</t>
  </si>
  <si>
    <t xml:space="preserve">    1.政治效益。推动上黄堡民族团结示范创建，通过产业项目建设，让民族团结示范更具体、形象。促进板栗等农副产品规范化、规模化发展，增加农户、商贩等收入，提供至少10个就业岗位，带动村民就业，实现各民族共同繁荣发展。
    2.经济效益。建成后，可规划160个停车位，33个交易摊位，主要进行葡萄、板栗、花卉和其他蔬菜交易，每年可实现集体经济收益9.14万元，用于项目持续发展和社区公益事业支出。
   3.生态效益。有效盘活农村集体土地，从源头上减少公路边、空地上随意买卖板栗和其他农副产品现象，促进农业生产销售良性循环。
   </t>
  </si>
  <si>
    <t xml:space="preserve"> 通过建设冷库，增强集体经济的同时，带动本村蔬菜、豌豆效益，使得村民收益更好。</t>
  </si>
  <si>
    <t>王永明</t>
  </si>
  <si>
    <t>马街镇兴隆村委会铁石槽等村小组自来水改造项目</t>
  </si>
  <si>
    <t>兴隆村委会</t>
  </si>
  <si>
    <t>铁石槽村小组打应急深水井250米的一个；夫烟箐、塘子山两个村小组合建抗旱应急抽水站一个，安装100的变压器一个，安装主水管2寸管2100米。</t>
  </si>
  <si>
    <t>通过项目建设改变兴隆村委会铁石槽等三个村小组的88户，363人的安全饮水有了保障，大大提高全村种养殖的效益，较大的提升了群众的安全感和幸福感。</t>
  </si>
  <si>
    <t>张树德</t>
  </si>
  <si>
    <t>洋喜村委会新房子小组人畜饮水工程</t>
  </si>
  <si>
    <t>洋喜村委会</t>
  </si>
  <si>
    <t>钻凿一口深度约260米的深井，新建一个50m³的蓄水池、一个100m³蓄水池，新建一个12㎡的抽水房，安装管道1200米，抽水机1台，水表安装73个</t>
  </si>
  <si>
    <t>解决了新房子小组长期以来的饮水困难，保障了村民的基本生活需求；为当地种植业、畜牧业发展提供了坚实的水资源保障，促进了农业增效、农民增收。</t>
  </si>
  <si>
    <t>赵建能</t>
  </si>
  <si>
    <t>洋喜村委会双塘子、麦地冲小组人畜饮水工程</t>
  </si>
  <si>
    <t>钻凿一口深度约300米的深井，新建一个150m³的蓄水池，安装管道3800米，水表安装101个</t>
  </si>
  <si>
    <t>解决了双塘子、麦地冲村小组长期以来的饮水困难，保障了村民的基本生活需求；为当地种植业、畜牧业发展提供了坚实的水资源保障，促进了农业增效、农民增收。</t>
  </si>
  <si>
    <t>马街镇兴隆村委会夫烟箐等村小组村内道路硬化项目</t>
  </si>
  <si>
    <t>1.白泥塘村小组村内道路硬化长320米，宽4米，厚0.2米；村内危险路段硬化长276米，宽4米，厚0.2米。2.夫烟箐村小组村口处村内道路硬化长340米，宽3.5米，厚0.2米；本村公房处村内道路硬化长460米，宽4.5米，厚0.2米。总计两村硬化村内道路长1396米，5644平方米，需要混泥土1128.8立方米。</t>
  </si>
  <si>
    <t>通过建设大大的改变兴隆村委会白泥塘、夫烟箐等两个村小组的村容村貌，使两村65户，260人的人居环境有了较大的提升，较大的提升了群众的幸福指数。</t>
  </si>
  <si>
    <t>前卫社区前卫小组村内道路硬化项目</t>
  </si>
  <si>
    <t>前卫社区</t>
  </si>
  <si>
    <t>硬化主路长856.8米，辅路长339米，共计832.9立方米。</t>
  </si>
  <si>
    <t>通过项目实施带动产业发展，方便群众出行、提升人居环境，促进了群众经济收入。</t>
  </si>
  <si>
    <t xml:space="preserve">方志猛  </t>
  </si>
  <si>
    <t>马街社区马街村小组村内道路硬化及污水沟处理项目</t>
  </si>
  <si>
    <t>马街社区</t>
  </si>
  <si>
    <t>道路硬化2110米，预计投资194120元；投资暗管安装50米，预计投资6750元；堡坎浇灌27米，预计投资11124元；污水沟浇灌62米，预计投资13020元。以上工程总计需投资225014元。</t>
  </si>
  <si>
    <t>项目的实施，严格按照乡村振兴战略实施要求，夯实农村基层组织设施建设，保障农民生产生活要素，促进地方基层协调发展，建立和完善可持续发展的长效机制，通过申请上级项目资金扶持，将项目建设落到实处，改变农村脏、乱、差现象，展现新农村面貌，满足群众对美好生活的向往，提高群众幸福指数。</t>
  </si>
  <si>
    <t xml:space="preserve">王跃 </t>
  </si>
  <si>
    <t>加工业</t>
  </si>
  <si>
    <t>龙兴村委会海子口村小组农产品分拣中心建设项目</t>
  </si>
  <si>
    <t>北古城镇</t>
  </si>
  <si>
    <t>龙兴村委会</t>
  </si>
  <si>
    <t>（1）场地平整400平方米，投资约4万元；（2）硬化场地1300平方米，投资约15万元；（3）建设钢架大棚500平方米，投资约20万元；（4）建设冷库厂房500立方米，投资约50万元；（5）水电设施150平方米，投资约3万元；（6）公共卫生厕所1座，投资11万元。预计资金103万元。</t>
  </si>
  <si>
    <t>通过项目实施，农产品分拣中心年处理量达3万吨，增强种植户抗击市场风险的能力，错季销售，可以大幅度提高农副产品商品价值，促使群众利益最大化。</t>
  </si>
  <si>
    <t>项目的实施通过龙兴村委会农产品分拣交易中心建设项目的实施，大力提升发展蔬菜、水果、板栗特色产业，促进农民增收，增加村小组集体经济收入1万元，拓宽低收入家庭就业岗位，满足低收入家庭的务工需求，带动困难户稳定增收月工资600元左右，持续巩固脱贫成效。</t>
  </si>
  <si>
    <t xml:space="preserve">张春慧   </t>
  </si>
  <si>
    <t>宜良现代种业产业园配套设施建设项目</t>
  </si>
  <si>
    <t>凤莱社区</t>
  </si>
  <si>
    <t>计划在凤莱社区途径前所街及下前所二社建设长720米，路宽8.5米,厚0.2米的连接宜良县英茂花卉现代种植园西门的道路</t>
  </si>
  <si>
    <t>1.加强了区域内外的联系，促进了信息、技术和市场的交流，有助于区域经济的整体提升；2.优化路网结构，提升交通区位优势，降低农特产品的运输成本，从而促进当地经济的发展；3.极大地方便村民出行，促进当地就业；4.解决了以往砂石泥巴路的问题，提高了村民的通勤便利性，特别是在恶劣天气下也能保证农事的顺利进行。</t>
  </si>
  <si>
    <t>（一）凤莱社区以农业种植产业为主导， 坚持带农、惠农、富农、兴农导向，积极探索适合当地实际的土地流转模式，积极引入大型龙头企业宜良现代种业英茂有限公司，探索“龙头企业+农户”的“土地流转优先返聘”模式，保证农民获得较为稳定的收入，同时增加务工收入；（二）流转土地900余亩，群众增加土地租金收入110万余元。（三）英茂有限公司建成后提供100余个就业岗位，满足本村劳动力的务工需求，月工资4500元左右，每人每年增加务工收入4.5万元。</t>
  </si>
  <si>
    <t>李玉禄</t>
  </si>
  <si>
    <t>龙兴村委会金保山村小组村内道路硬化建设项目</t>
  </si>
  <si>
    <t>金保山村村小组村内道路硬化工程项目，村内道路全长904米，宽3.5米，厚0.20米，合计633立方米，其中每立方米600元，预计资金38万元。</t>
  </si>
  <si>
    <t>改变了交通不便的状态，生产秩序得到了提高，村容村貌得到很大的变化，使整个乡村看起来更加整齐美观，将过去脏、乱、差的环境彻底改变了，且更加方便了人和车辆的出行。</t>
  </si>
  <si>
    <t>龙兴村委会密枝山村小组村内道路硬化建设项目</t>
  </si>
  <si>
    <t>密枝山村村小组村内道路硬化工程项目，村内道路全长1500米，宽3.5米，厚0.20米，合计1050立方米，其中每立方米600元，预计资金63万元。</t>
  </si>
  <si>
    <t>吕广营村委会半山村小组村内道路硬化建设项目</t>
  </si>
  <si>
    <t>吕广营村委会</t>
  </si>
  <si>
    <t>（1）半山村内道路硬化长1800米，路宽3米，路厚0.2米，C20混凝土，合计1080立方米。其中每立方米614.73元；（2）半山村内场地硬化场长29.8米，场宽23.5米，C20混凝土，140.06立方米，其中每立方米614.73元；（3）两项共计C20混凝土1220.06立方米。</t>
  </si>
  <si>
    <t>半山村小组村内道路硬化工程项目建成使用后，使硬化道路形成路网，道路等级明显提高，能更好的发挥乡村道路的整体效益，彻底改变原来的交通落后局面，可解决半山村68户225人的交通问题，同时大大加快当地农作物产业的开发和利用，促进经济快速发展，有利于农户致富奔小康，全面建设社会主义新农村。</t>
  </si>
  <si>
    <t xml:space="preserve">付绍生  </t>
  </si>
  <si>
    <t>合兴村委会大河村小组村内道路硬化项目</t>
  </si>
  <si>
    <t>合兴村委会</t>
  </si>
  <si>
    <t>大河村小组村内道路硬化工程项目，村内道路全长2500米，宽3米，厚0.20米，合计1500立方米，其中每立方米550元，预计资金82.5万元。</t>
  </si>
  <si>
    <t>解决当地农户农产品运输困难的问题，美化村庄环境，促进集体经济发展，提高农户的生活质量水平，有效解决老百姓出行难问题。收益人47户265人，其中脱贫户1户3人。</t>
  </si>
  <si>
    <t xml:space="preserve">徐祥周 </t>
  </si>
  <si>
    <t xml:space="preserve">凤莱社区北古城镇凤莱社区茅草房村内道路硬化项目   </t>
  </si>
  <si>
    <t>（1）计划在茅草房村内道路硬化长980米，路宽3米，路厚0.2米；（2）计划在茅草房村内场地硬化场长40米，场宽30米。</t>
  </si>
  <si>
    <t>项目建成后受益群众116户392人，通过建设该项目，完善了农产品交易的需求，改变了交通不便的状态，生产秩序得到了提高，村容村貌得到很大的变化，使整个乡村看起来更加整齐美观，将过去脏、乱、差的环境彻底改变了，且方便了人和车辆的出行。</t>
  </si>
  <si>
    <t>凤莱社区下前所二社村内道路硬化</t>
  </si>
  <si>
    <t>下前所2社村内道路硬化工程项目，村内道路全长2400米、宽4米、厚0.25米，合计2400立方米。</t>
  </si>
  <si>
    <t>项目建成后受益群众126户464人，通过建设该项目，完善了农产品交易的需求，改变了交通不便的状态，生产秩序得到了提高，村容村貌得到很大的变化，使整个乡村看起来更加整齐美观，将过去脏、乱、差的环境彻底改变了，且方便了人和车辆的出行。</t>
  </si>
  <si>
    <t>凤莱社区下前所三社村内道路硬化</t>
  </si>
  <si>
    <t>下前所3社村内道路硬化工程项目，村内道路全长2400米、宽4米、厚0.25米，合计2400立方米。</t>
  </si>
  <si>
    <t>项目建成后受益群众148户484人，通过建设该项目，完善了农产品交易的需求，改变了交通不便的状态，生产秩序得到了提高，村容村貌得到很大的变化，使整个乡村看起来更加整齐美观，将过去脏、乱、差的环境彻底改变了，且方便了人和车辆的出行。</t>
  </si>
  <si>
    <t>龙兑村委会大过涧村小组村内道路建设</t>
  </si>
  <si>
    <t>龙兑村委会</t>
  </si>
  <si>
    <t>大过涧小组硬化村内道路700米</t>
  </si>
  <si>
    <t>项目建成后，将进一步提升群众生产硬件条件，改善生活条件，吸引外来游客进村休闲旅游，为下一步实现村强民富奠定坚实基础。</t>
  </si>
  <si>
    <t xml:space="preserve">侯永胜  </t>
  </si>
  <si>
    <t>龙兑村委会小龙兑村小组村内道路建设</t>
  </si>
  <si>
    <t>小龙兑小组硬化村内道路1200米</t>
  </si>
  <si>
    <t>该项目的实施将作为主动解决群众生产、生活中的实际困难和群众关注的难点热点问题的重要内容，将有效提升“村两委”在群众中的号召力和影响力，促进干群关系改善，提升宜良县北古城镇龙兑村基层治理效能。</t>
  </si>
  <si>
    <t>陆良营社区北大营村小组村内道路硬化建设项目</t>
  </si>
  <si>
    <t>陆良营社区</t>
  </si>
  <si>
    <t>1、北大营村村内道路硬化建设3000米，平均宽2.88米，厚0.2米，合计1728立方米，成本约550元/立方米，合计资金95.04万元；
2、防污管道500米，成本约100元/米，合计资金5万元；
3、污水井40个，成本约1300元/个，合计资金5.2万元；
4、排污水沟1000米，成本约80元/米，合计资金8万元。
预计项目总资金113.24万元。</t>
  </si>
  <si>
    <t>通过陆良营社区北大营村村内道路硬化建设项目的实施，能够有效改善北大营村的道路路况，加大道路通行能力，改善村容村貌，对开展本村环境卫生整治工作起到了积极推动作用；能够加快当地农业、养殖业的开发利用，积极鼓励村民参与种养殖发展，增加农户经济收入，从而促进集体经济快速发展，推动村民致富奔小康。</t>
  </si>
  <si>
    <t xml:space="preserve">章理红  </t>
  </si>
  <si>
    <t>安南村委会村内道路硬化建设项目</t>
  </si>
  <si>
    <t>安南村委会</t>
  </si>
  <si>
    <t>（1）架格村小组村内道路硬化515米，宽3.5米，厚0.2米；（2）木龙保村小组村内道路硬化150米，宽3.5米，厚0.2米；（3）安南村小组村内道路硬化135米，宽3.5米，厚0.2米；（4）兑窝田村小组村内安装路灯20盏。</t>
  </si>
  <si>
    <t>通过安南村委会村内道路硬化建设项目的实施，能够有效改善辖区的道路路况，加大道路通行能力，改善村容村貌，对开展本村环境卫生整治工作起到了积极推动作用；能够加快当地农业、养殖业的开发利用，积极鼓励村民参与种养殖发展，增加农户经济收入，从而促进集体经济快速发展，推动村民致富奔小康。项目拟定于4月开工，6月竣工，工期3个月；预计群众满意度≥98%，项目验收合格率100%。</t>
  </si>
  <si>
    <t xml:space="preserve">李国文 </t>
  </si>
  <si>
    <t>狗街镇里营社区工厂化育秧基地建设项目</t>
  </si>
  <si>
    <t>狗街镇</t>
  </si>
  <si>
    <t>里营社区</t>
  </si>
  <si>
    <t xml:space="preserve">（1）基地占地面积为100亩，用于建设育秧设施和配套设施。
（2）温室和育秧大棚30亩平方米。
（3）产品加工包装仓储区域2亩。
（4）配电设施变压器300KV一台。
（5）500立方蓄水池4个，给水管网分别为DN355、DN160、DN160三个型号：总长度5000米，DN355给水管网1200米，DN160给水管网800米，DN32给水管网3000米，
（6）其他设备采购：耕种机1台，插秧机5台，多功能拖拉耕机5台，植保无人机（大疆）2台，收割机2台，小货车2辆，碎土机1台，输送架12套，秧盘36000套，提升机1台，自动化烘干机（含热源）1台，碾米机1台，色选机（含气泵）1台，真空包装机（含气泵）2台，多功能叉车1辆。
</t>
  </si>
  <si>
    <t>一、项目实施可盘活里营社区土地100亩，通过引进现代化技术，降低农业生产中如时间、人力、耗损等成本，实际运营后通过开展插秧培训，提供插秧服务，碾米服务等每年可增加村集体经济收入50万元。二、创新联农带农方式，创造现代农业新业态、新岗位、新就业，增加农民收入和就业机会，建成后覆盖全社区一般农户80户，脱贫户、监测户5户，并根据节令，提供20-80个就业岗位，预计人均增收2万元。</t>
  </si>
  <si>
    <t xml:space="preserve">一、项目实施可盘活里营社区土地100亩，实际运营后通过开展插秧培训，提供插秧服务，碾米服务等每年可增加村集体经济收入50万元。
二、建成后覆盖全社区一般农户80户，脱贫户、监测户5户，可以提高种植户的生产积极性，提高本地水稻产量和质量，减少种植户生产经营等成本，并根据节令，提供20-80个就业岗位，预计人均增收2万元。
</t>
  </si>
  <si>
    <t>王锦涛</t>
  </si>
  <si>
    <t>大公山村小组抗旱保苗水源点项目</t>
  </si>
  <si>
    <t>河沟村</t>
  </si>
  <si>
    <t>河沟村委会大公山村小组黄鸡陷塘打井取水建设水源点</t>
  </si>
  <si>
    <t>通过项目实施保障山区人民的日常生产用水</t>
  </si>
  <si>
    <t>普建敏</t>
  </si>
  <si>
    <t>短白田村小组村内道路硬化项目</t>
  </si>
  <si>
    <t>双龙村委会</t>
  </si>
  <si>
    <t>短白田村小组村内道路硬化：主路长136米，108.8立方米；辅路长244米，195.2立方米；辅路长126米，100.8立方米；辅路长103米，72.1立方米；辅路长105米，63立方米；水沟长244米,78.08立方米；挡墙长40米，288立方米。</t>
  </si>
  <si>
    <t>周志敏</t>
  </si>
  <si>
    <t>上戈衣村小组村内道路硬化项目</t>
  </si>
  <si>
    <t>上戈衣村小组村内道路硬化，主路长236米，141.6立方米；辅路长692米，276.8立方米；挡墙长50米,120立方米。</t>
  </si>
  <si>
    <t>袁友福</t>
  </si>
  <si>
    <t>双龙村委会双龙村小组人饮工程新建水源点项目</t>
  </si>
  <si>
    <t>新建一座200m³主水池；新铺设DN80主水管1400米;新建350米深水井一眼；新建12平方机房一座。</t>
  </si>
  <si>
    <t>通过项目实施解决了双龙村小组长期以来的饮水困难，保障了村民的基本生活需求；为当地种植业、畜牧业发展提供了坚实的水资源保障，促进了农业增效、农民增收。</t>
  </si>
  <si>
    <t>普平</t>
  </si>
  <si>
    <t>双龙村水田村小组道路硬化建设项目</t>
  </si>
  <si>
    <t>主路长1200米，1200立方米;主路长900米，900立方米;辅路9条，长共有1170米，共1404立方米；挡墙9座，长共有1170米，共1684.8立方米</t>
  </si>
  <si>
    <t>胡勤有</t>
  </si>
  <si>
    <t>养殖业基地</t>
  </si>
  <si>
    <t>宜良县竹山镇班庄村马蜂养殖产业链建设项目</t>
  </si>
  <si>
    <t>竹山镇</t>
  </si>
  <si>
    <t>班庄村委会</t>
  </si>
  <si>
    <t xml:space="preserve">
在各色楚利用闲置场地进行蜜蜂养殖基地建设：1.新建养殖场地600平方米及配套养殖设施，预计投入资金20万元；2.蜂蜜标准化加工流水线及设备，预计投入资金18万元；3.新建钢架养殖大棚148平方米，预计投入资金2.96万元；以上预计共需资金40.96万元。</t>
  </si>
  <si>
    <t>（1）社会效益指标：受益脱贫户及监测户户数≥11户，受益记账户户数≥10户，受益普通农户户数≥100户；（2）经济效益指标;年度增收金额≥60万元，村集体经济收益≥5万元，脱贫户及监测对象年增收金额≥1000元，记账户年增收金额≥2000元。
3.满意度指标;服务对象满意度指标：受益脱贫户及监测户满意度≥95%，受益记账户满意度≥95%，普通农户满意度≥95%。</t>
  </si>
  <si>
    <t>首年为每户脱贫监测对象年增收1000元以上，随着项目的推进，第二年、第三年以后，蜜蜂的养殖会越来越多，马蜂的养殖也会增加，脱贫户和监测对象在第三年能达到户均增收3000元以上。根据记账户的总体情况看，记账户增收要比脱贫户、监测对象稍高，首年每户增收约2000元。</t>
  </si>
  <si>
    <t xml:space="preserve">韩修和 </t>
  </si>
  <si>
    <t>宜良县竹山镇豆达村梁王茶种植建设项目</t>
  </si>
  <si>
    <t>豆达村委会</t>
  </si>
  <si>
    <t>1.新建50立方米蓄水池，购买输电设施，购买抽水设备2台，预计投入资金24.76万元；2.搭建一个育苗大棚，预计投入资金5万元；3.新建一个小冷库，预计投入资金5万元；4.购买灌溉水管3千米，预计投入资金10万元；5.培育梁王茶苗10万株，成本4元/株，预计投入资金40万元；以上预计共需资金84.76万元。</t>
  </si>
  <si>
    <t>（1）社会效益指标：受益脱贫户及监测户户数≥14户，受益记账户户数≥10户，受益普通农户户数≥100户；（2）经济效益指标;年度增收金额≥60万元，村集体经济收益≥5万元，脱贫户及监测对象年增收金额≥1000元，记账户年增收金额≥2000元。
3.满意度指标;服务对象满意度指标：受益脱贫户及监测户满意度≥95%，受益记账户满意度≥95%，普通农户满意度≥95%。</t>
  </si>
  <si>
    <t>根据脱贫户监测对象种植的梁王茶产量再进行分红，首年为每户脱贫监测对象年增收1000元以上，随着项目的推进，第二年、第三年以后，梁王茶的种植会越来越多，脱贫户和监测对象在第三年能达到户均增收3000元以上。根据记账户的总体情况看，记账户增收要比脱贫户、监测对象稍高，首年每户增收约2000元。</t>
  </si>
  <si>
    <t xml:space="preserve">杜有云 </t>
  </si>
  <si>
    <t>宜良县竹山镇麦地山村芭蕉芋产销一体化初加工建设项目</t>
  </si>
  <si>
    <t>麦地山村委会</t>
  </si>
  <si>
    <t>拆除原有建筑垃圾500立方，C20混凝土硬化场地100平方米，新建生产加工钢架大棚100平方米、芭蕉芋流水线生产设备1套，加工生产所需水电设施1套，废水排放处理设施1套。</t>
  </si>
  <si>
    <t>结合麦地山村自然条件优势，通过大力发展芭蕉芋产业盘活闲置土地资源，积极调整产业结构转型，拓宽群众增收渠道，增加群众收入，助力麦地山村乡村振兴。</t>
  </si>
  <si>
    <t xml:space="preserve"> 项目建设完成后，按照流程由竹山镇人民政府移交麦地山村委会所有，签订移交协议，之后由麦地山村委会成立的专业合作社进行经营，同时可带动7名以上脱贫户、监测对象务工；带动4户脱贫户、监测对象流转土地产生收益，带动120余户普通农户种植芭蕉芋；带动5户脱贫户种植芭蕉芋。剩余资金用于公益性事业建设及脱贫户、监测对象的公益性岗位安置，也可用于绿美乡村打造及人居环境整治提升。</t>
  </si>
  <si>
    <t>张明鸿</t>
  </si>
  <si>
    <t>竹山镇2025年第一批村内道路硬化建设项目</t>
  </si>
  <si>
    <t>团山社区、徐家渡社区、先锋村委会</t>
  </si>
  <si>
    <t>1.团山社区雨石得村小组村内道路硬化主路长635米，宽3米，厚0.2米，合计380立方米混凝土；
2.团山社区老黑山村小组村内道路硬化主路700米，宽3米，厚0.2米，小计混凝土420立方米；辅路长400米，宽2米，厚0.15米，小计混凝土120立方米，合计540立方米混凝土；
3.先锋村委会大黑箐村小组村内道路硬化主路长1200米，宽2.5米，厚0.2米，小计600立方米混凝土；辅路长1600米，宽1.5米，厚0.15米，小计混凝土360立方米，合计960立方米混凝土；
4.徐家渡社区小浪田村小组村内道路硬化主路长640米，宽2.5米，厚0.2米，合计320立方米混凝土。
以上共计2200立方米混凝土，硬化长度5175米。</t>
  </si>
  <si>
    <t>硬化村内道路，方便群众出行，提升农村人居环境。方便4个村小组223户778余人出行难题，其中脱贫户及监测对象10户31人。</t>
  </si>
  <si>
    <t>徐利东</t>
  </si>
  <si>
    <t>宜良县竹山镇密枝棵村委会顶棚村小组人畜饮水建设项目</t>
  </si>
  <si>
    <t>密枝棵村委会</t>
  </si>
  <si>
    <t>因20年前在村组附近500米修建的水源点干涸，现无水可蓄，造成群众人畜饮用水十分困难，更换老化镀锌钢管DN40  3500米，单价50元/米，合计：175000元、新建水源点2m³水池一座，自筹5000元，由于我村无其他经济来源，但群众积极性较高，可投工投劳完成此项工程。</t>
  </si>
  <si>
    <t>1.经济效益：该项目完成后，可以提高顶棚村小组生活水平和加快农村奔小康的步伐，促进当地农村和国民经济的快速发展。2.社会效益：该项目的实施能够基本解决顶棚村小组农村人畜饮水问题，进一步加快农村自来水化饮水工程的进程，缓解供水矛盾。</t>
  </si>
  <si>
    <t>李为淘</t>
  </si>
  <si>
    <t>羊桥村委会果蔬分拣、冷藏集散中心建设项目</t>
  </si>
  <si>
    <t>耿家营乡</t>
  </si>
  <si>
    <t>羊桥村委会</t>
  </si>
  <si>
    <t xml:space="preserve">  衔接资金内容：场地硬化400m³；建设产品分类筛选棚680㎡；建设6m*8m*3m冷库5座，库容为9000m³；建设过磅房及磅秤1台；
  自筹资金内容：建设办公用房（宿舍、值班室、办公室）119㎡；建设附属设施（厕所）32㎡；建设简易铁艺围栏150m；大门及门柱2道。</t>
  </si>
  <si>
    <t>项目建成后依托三清高速这一便利区位优势条件，打造半小时经济圈。采用“村＋组”的经营模式，对尖山村委会、扯郎村委会、尼龙村委会、保功村委会种植的鲜时果蔬等农副产品进行收购，推动当地种植业发展，向特色农业产业化迈进；以冷藏、冷冻、保鲜为核心，五个村委会为种植基地，利用当地剩于劳动力资源进行分拣、包装，发挥规模、技术、设备等优势，把本地农产品向昆明市区销售，增加农产品附加值，从而带动当地的经济发展，吸收当地农户就近就地务工增收、壮大村组集体经济。</t>
  </si>
  <si>
    <t>该项目采用“村＋组”的方式运行，羊桥村小组提供土地，村委会负责项目管理及运营，盈利收入70%用于发展和壮大村集体经济，30%用于支付小组土地租金；就业扶持方面，与19户脱贫户、5户监测户签订临时务工合同，优先聘用脱贫户及无固定收入人群，安排人从事卫生保洁、农产品分拣、包装、服务、工程施工等工作，每人每天100元，工资按天结算。聘用4名固定职工从事文员、后勤、安保、收银员等工作，结算标准按实际上班天数为准，工资按月结算。年平均增收1.2万元以上。解决村富余劳动力，提供就近就业。</t>
  </si>
  <si>
    <t>李鸿刚</t>
  </si>
  <si>
    <t>德马社区辣椒产业提升（一期）辣椒包装注塑项目</t>
  </si>
  <si>
    <t>九乡乡</t>
  </si>
  <si>
    <t>德马社区</t>
  </si>
  <si>
    <t>1、购置580吨级注塑机一套（含税、机械手、液压油、上料机、干燥料机）约54万元；2、购置470吨级注塑机一套（含税、机械手、液压油、上料机、干燥料机）约43万元；3、注塑模具（一出一8kg框、盖7.5万元；一出二6kg框、盖16.2万元，一出二5kg框11万元）。4、设备运输安装维护20万元，5、变压器扩容费约15万元，共计约166.7万元。6.该衔接资金项目实施后，形成的固定资产移交德马社区村集体所有。</t>
  </si>
  <si>
    <t>该衔接资金项目实施后，形成的固定资产移交德马社区村集体所有。通过德马社区辣椒产业提升两期项目来融入和提升德马社辣椒产业，增加集体经济收入，服务好产业发展，扶持好低收入人群，增加帮扶措施。</t>
  </si>
  <si>
    <t>项目建设后，该衔接资金项目实施后，形成的固定资产移交德马社区村集体所有。由德马社区公开招租，每年不低于10万元租金；收益将扶持辖区内建档立卡户22户、监测对象2户等低收入农户种植辣椒，对种苗、地膜等补贴。</t>
  </si>
  <si>
    <t>李树祥</t>
  </si>
  <si>
    <t>陇城村委会撒角亩小组村内道路硬化</t>
  </si>
  <si>
    <t>陇城村委会</t>
  </si>
  <si>
    <t>村内道路硬化930米</t>
  </si>
  <si>
    <t>完善基础设施，提升村内环境</t>
  </si>
  <si>
    <t>王正荣</t>
  </si>
  <si>
    <t>铁厂社区大拉德村小组饮水安全更新改造工程建设项目</t>
  </si>
  <si>
    <t>铁厂社区</t>
  </si>
  <si>
    <t>安装DN80热镀管1600米，安装DN50热镀管1400米，安装DN40热镀管 850米，DN25热镀管1250米，安装DN15热镀管2500米，安装DN80闸阀2个，安装DN50闸阀4个，安装DN40闸阀3个，安装DN25闸阀5个，安装DN15．水表、龙头、闸阀、表箱82个。</t>
  </si>
  <si>
    <t>项目实施后，为今后发展乡村旅游提供饮水安全保障；为本村群众提供了安全、卫生的饮用水；就近使用本村村民，带动村民就地务工。</t>
  </si>
  <si>
    <t>王树荣</t>
  </si>
  <si>
    <t>铁厂社区黄上凹村内道路硬化项目</t>
  </si>
  <si>
    <t>建设村内道路硬化350米</t>
  </si>
  <si>
    <t>德马社区基础设施建设项目</t>
  </si>
  <si>
    <t>起底道路硬化长2600 米，宽 4米，厚 0.2米；老村道路硬化长1000米，宽4米，厚0.2米。发干岭村道路硬长1800米，宽3.5米，厚0.2米。大德马村道路硬化长2000米，宽3米，厚0.2米。铺子村道路硬化长30米，宽2.5米，厚0.2米。对角村道路硬化长100米，宽4米，厚0.2米。小德马道路硬化长200米，宽4米，厚0.2米，阿棚村修引水沟渠1000*0.5*1。</t>
  </si>
  <si>
    <t>硬化道路，完善公共设施，规范社区道路，满足农户出行条件；建沟通渠，解决农户用水困难问题，解决群众安全问题。</t>
  </si>
  <si>
    <t>林草基地建设</t>
  </si>
  <si>
    <t>宜良县国有花园林场保障性苗圃基地修缮和苗木培育建设项目</t>
  </si>
  <si>
    <t>2025年中央财政衔接推进乡村振兴（欠发达林场）项目—宜良县国有花园林场保障性苗圃基地修缮和苗木培育，申请中央财政衔接推进乡村振兴项目投资100万元，苗圃设施用房修缮93.8㎡；林木良种培育17.5万株（清香木翻袋15万株，培育1~3年生的苗；香樟翻袋2.5万株，培育1~3年生的苗），苗木合格率90%以上。</t>
  </si>
  <si>
    <t>通过开展 2025年中央财政衔接推进乡村振兴（欠发达林场）项目—宜良县国有花园林场保障性苗圃基地修缮和苗木培育，申请中央财政衔接推进乡村振兴项目投资100万元，苗圃设施用房修缮93.8㎡；林木良种培育17.5万株（清香木翻袋15万株，培育1~3年生的苗；香樟翻袋2.5万株，培育1~3年生的苗），苗木合格率90%以上。</t>
  </si>
  <si>
    <t>项目实施带动企业、一般农户、脱贫户、监测户就业提供就业岗位。</t>
  </si>
  <si>
    <t>赵伟龙</t>
  </si>
  <si>
    <t>宜良县林草局</t>
  </si>
  <si>
    <t>市场建设和农村物流</t>
  </si>
  <si>
    <t>温泉社区坚果市场提升改造工程</t>
  </si>
  <si>
    <t>投资512万元，对现有坚果市场进行提升改造。衔接资金建设：拟申请衔接资金452万元，进行市场屋面改造6500平米，估算400元/平米，计260万元；新建农产品分拣打包车间600平米，估算约3200元/平米，计192万元；
自筹资金建设：60万元进行市场交易区场地硬化5000平米，估算120元/平米。</t>
  </si>
  <si>
    <t>通过项目实施从“点”上提质升级。打造一个特色明显，水平领先的示范市场；结合温泉区域实际情况，建设一个文明规范市场、党建引领示范市场、文明典范市场、绿色环保示范市场和智慧农贸市场。“线”上提质升级。以星级市场建设为标准，大力提升高星级市场覆盖率，提升文明规范市场覆盖率至85%以上。“面”上提质升级。实现规划布局更优化，文明创建更深入，运行管理更高效，数字监管更智慧，动态保持100%全覆盖，全面提升乡村市场品质。为辖区群众提供就业岗位50个，每年带动群众收入50万元。</t>
  </si>
  <si>
    <t>（一）总体情况：促进匡远街道温泉社区农业经济的发展，优化匡远道温泉社区经济产业结构，而且通过市场建成对周边的辐射作用，也能促进其他社区、乡镇的相关产业发展，促使产业功能和经济优势得以充分有效地发挥，从从而促进宜良县区整个农业经济的健康发展。
（二）村集体增收：项目完成预计实现村集体年增收50万元。
（三）吸纳就业：项目的建设将提供和催生一大批就业机会，根据实际调研，农产品综合交易中心建成，将为社区每日提业供约300人的就业；
（四）生产服务：项目建设运营的同时要求更多的技术和管理人才，对教育提出更高的要求，带动教育科研等相关产业的发展。
（五）收益分红：项目完成后产生收益后，①10%用于补充村组两级组织运转;②30%用于公共基础设施建设、公共事务管理和发展公益事业;③25%用于慰问困难群众,老年人，开展乡风文明建设主题活动等;④25%用于开展助学、奖学,救助生活未成年人;⑤10%用于项目的运营管理。</t>
  </si>
  <si>
    <t>赵文纲　</t>
  </si>
  <si>
    <t>宜良县民宗局</t>
  </si>
  <si>
    <t>黄堡少数民族聚居农产品交易市场</t>
  </si>
  <si>
    <t>黄堡社区</t>
  </si>
  <si>
    <t>一、项目建设内容
  黄堡社区是全市民族团结进步示范社区，为全面加强黄堡社区民族团结示范创建，发展村级集体经济，推动社区农业产业升级和群众增收致富，黄堡社区利用集体土地5亩，建设占地面积3300平方米的农副产品交易市场。其中，计划建设农产品交易大棚500平方米，停车场660平方米，方便农副产品交易及停车，壮大集体经济。配套建设垃圾房、卫生公厕、管理用房，提升交易市场便利性、清洁度和管理水平。
二、项目总投资概算
  1.衔接资金建设部分：硬化场地3340㎡，计划投资20万元；农产品交易大棚预计投资25万元；管理用房一间，面积30㎡，投资4万元，总计49万元。
  2.自筹资金建设部分：配套建设卫生公厕一座，投资17万元；环卫设施投资3万元；其他基础配套设施投资25.5万元，共45.5万元。</t>
  </si>
  <si>
    <t xml:space="preserve">
通过项目实施，建成农产品初加工和交易市场，依托交通区位优势，进行葡萄、板栗、花卉和其他蔬菜集中交易，提高产品竞争力和附加值，带动脱贫户和村民增收；项目建成后，可规划160个停车位，33个交易摊位，每年可实现集体经济收益9.14万元，用于项目持续运营发展、改善村内公益设施、基础设施和人居环境提升；增加就业机会，提供安保、保洁、管理等公益性岗位10个以上，带动村民就业和脱贫户增收。
</t>
  </si>
  <si>
    <t xml:space="preserve">马万福 </t>
  </si>
  <si>
    <t>大梅子村农文旅融合生态采摘示范园项目</t>
  </si>
  <si>
    <t>龙山社区</t>
  </si>
  <si>
    <t>新建混凝土挡土墙1804.8m³，预计投资75万元；铺设灌溉主管网400m、支管950m，预计投资10万元；搭建、安装百香果棚架80亩，预计投资30万元；80亩百香果种植土地流转费用12万元。</t>
  </si>
  <si>
    <t xml:space="preserve">以铸牢中华民族团结共同体意识为主线，依托大梅子村现有农文旅融合发展资源，发展采摘、垂钓、烧烤等周末休闲游，打造促进各民族交往交融的场所。项目建成后，通过修缮并打造村内池塘景观，结合村内现有的草莓、锁莓、食用型仙人掌等种植园，新建百香果种植园，进一步扩大生态采摘园规模，打造农文旅融合旅游景观，构建多元旅游业态产品，深化乡村文旅产业融合发展与协同创新，吸引游客前来体验消费，预计每年增加村集体收入10万元，通过流转25户农户的80亩土地，为村民增收12万元；并为村民就近提供就业岗位30个，带动村民增收2万元。          </t>
  </si>
  <si>
    <t>通过流转25户农户的80亩土地，为村民增收12万元；项目实施提供就业岗位30个就近吸纳本村村民就业，带动村民及周边群众每年增收2万元。</t>
  </si>
  <si>
    <t xml:space="preserve">苗俊文 </t>
  </si>
  <si>
    <t>禄丰社区梦江园至褚时健大桥道路修复项目</t>
  </si>
  <si>
    <t>禄丰社区</t>
  </si>
  <si>
    <t>1.投资220万元修复南盘江沿岸毁坏道路460米，其中投资200万元，砼浇筑挡墙4000m³，单价500元每立方米；2.投资14万元砼浇筑路面1400平方米、280m³，单价500元每立方米；3.投资6万元安装路灯12盏，铺设供电线路600米。</t>
  </si>
  <si>
    <t xml:space="preserve">禄丰社区是竹山镇政府驻地,为全镇政治、经济和文化中心。社区辖6个居民小组，辖区常驻居民以汉族为主，其中有彝族，回族、白族、壮族、布朗族五个少数民族共同居住，常住人口2598人。该道路为集镇两江游步道延长线和集镇道路环线，兼顾小型车辆通行，建设完成后可大幅提升集镇村庄形象和品质，方便群众机械化耕作和出行，也兼顾防洪保土和群众休息娱乐，对少数民族地区群众生活品质提升和生产生活都具有重要意义。
</t>
  </si>
  <si>
    <t>廖立海</t>
  </si>
  <si>
    <t>金融保险配套项目</t>
  </si>
  <si>
    <t>小额贷款贴息</t>
  </si>
  <si>
    <t>宜良县2025年小额信贷贴息项目</t>
  </si>
  <si>
    <t>全县脱贫户（包含监测户）申请5万元以下贴息信贷，贷款年限3年以内；免担保免抵押、基准利率放贷、财政贴息；贴息贷款的用途只能用于发展家庭种养殖业、家庭简单加工业、家庭旅游业、电商、购置小型农机具等生产经营活动，不能用于结婚、建房、理财、购置家庭用品等非生产性支出。</t>
  </si>
  <si>
    <t>脱贫户、监测户实施小额信贷贴息政策，带动和帮助脱贫户、监测户自主发展生产及服务业致富，创造经济效益。</t>
  </si>
  <si>
    <t>通过贴息贷款项目，为三类人员提供生产活动资金，提高收入</t>
  </si>
  <si>
    <t>官丽娇</t>
  </si>
  <si>
    <t>高质量庭院经济</t>
  </si>
  <si>
    <t>庭院特色养殖</t>
  </si>
  <si>
    <t>宜良县2025年庭院经济项目</t>
  </si>
  <si>
    <t>农户以自己的住宅院落及其周围为基地，以家庭为生产和经营单位，为自己和社会提供农业土特产品和有关服务的经济</t>
  </si>
  <si>
    <t>坚持把发展庭院经济与乡村振兴示范村创建有机结合起来，着力打造一批庭院经济示范户和示范村，实现村庄美起来，产业强起来，群众富起来</t>
  </si>
  <si>
    <t>通过按照新增销售额的30%对申报农户进行补助，帮助农户充分利用房前屋后一切能够利用的自然资源，提高家庭收入。</t>
  </si>
  <si>
    <t>徐丹</t>
  </si>
  <si>
    <t>巩固三保障成果</t>
  </si>
  <si>
    <t>教育</t>
  </si>
  <si>
    <t>享受“雨露计划”职业教育补助</t>
  </si>
  <si>
    <t>宜良县2025年“雨露计划”职业教育补助项目</t>
  </si>
  <si>
    <t>宜良县范围内的脱贫家庭、防止返贫监测对象家庭中在校接受中、高等职业教育具有正式学籍的新成长劳动力，以“全国防止返贫监测和衔接推进乡村振兴信息系统”中标注的学籍信息为依据，接受全日制普通大专、高职院校、技师学院、职业本科院校等高等职业教育的补助标准为5000元/人/年（每人每学期补助2500元），接受全日制普通中专、技工院校中等职业教育的补助标准为4000元/人/年（每人每学期补助2000元），接受全日制职业高中中等职业教育的补助标准为3000元/人/年（每人每学期补助1500元）。每学年分春季和秋季学期发放补助资金，具体发放时间按实际情况确定。</t>
  </si>
  <si>
    <t>对宜良县内脱贫户及监测对象的在校学生进行补助，接受全日制普通大专、高职院校、技师学院、职业本科院校等高等职业教育的补助</t>
  </si>
  <si>
    <t>通过对三类人员家庭内在校新成长劳动力进行补助，保障教育接受度。</t>
  </si>
  <si>
    <t>就业项目</t>
  </si>
  <si>
    <t>务工补助</t>
  </si>
  <si>
    <t>交通费补助</t>
  </si>
  <si>
    <t>宜良县2025年一次性交通补助</t>
  </si>
  <si>
    <t>一是对跨省务工的脱贫户（含监测户）劳动力；补助标准。1000元/人/年。2025年以来，在省外务工且稳定就业3个月以上（含3个月）。二是对跨州市务工的脱贫户（含监测户）劳动力；补助标准。500元/人/年。2025年以来，跨州市务工且稳定就业3个月以上（含3个月）。</t>
  </si>
  <si>
    <t>增强脱贫地区和脱贫群众内生发展动力，促进脱贫人口持续增收，为有集中外出务工需求的提供便利出行服务。</t>
  </si>
  <si>
    <t>公益性岗位</t>
  </si>
  <si>
    <t>宜良县乡村公益性岗位补助项目</t>
  </si>
  <si>
    <t>对家庭人均纯收入低于1.2万元的脱贫户和监测户提供公益性岗位，每人补助400元/月。预计开发公益性岗位150人。</t>
  </si>
  <si>
    <t>解决了部分因缺知识、缺技能、自身能力不足、不能外出务工等劳动力的就业问题，又帮助了各乡镇（街道）改善人居环境，不断巩固拓展脱贫攻坚成果，助推乡村振兴。</t>
  </si>
  <si>
    <t>解决了部分因缺知识、缺技能、自身能力不足、不能外出务工等劳动力的就业问题，又帮助了永兴镇改善人居环境，不断巩固拓展脱贫攻坚成果，助推乡村振兴。</t>
  </si>
  <si>
    <t>生产奖补、劳务补助等</t>
  </si>
  <si>
    <t>宜良县脱贫人口和监测对象产业奖补到户项目</t>
  </si>
  <si>
    <t>以户为单位，对发展种植、养殖等第一产业的脱贫人口和监测对象进行奖补。奖补资金与发展规模挂钩，突出多干多补，分类奖补。区分一般脱贫户和监测户两类对象进行奖补，其中对脱贫户奖补累计不超过1000元/户，监测户奖补累计不超过1500元/户。区分生产和增收两类情形奖补，其中生产奖补占40%（脱贫户不超过400元/户，监测户不超过600元/户）；增收奖补占60%（脱贫户不超过600元/户，监测户不超过900元/户），对生产经营性收入同比减少的不予奖补。</t>
  </si>
  <si>
    <t>坚持开发式帮扶，把产业带动作为巩固脱贫成果和促农增收的主攻方向，进一步优化财政衔接推进乡村振兴补助资金（以下简称“衔接资金”）使用方式，建立“以奖代补、以补定效”激励机制，通过实施产业奖补到户，引导和激励脱贫人口通过发展生产，实现生产经营性收入稳步提高。提倡“多干多补、少干少补、不干不补”，激励脱贫群众开展自种自养，能种能养，多种多养，变“要我干”为“我要干”，实现产业增产、群众增收，持续增加其获得感、幸福感。</t>
  </si>
  <si>
    <t>项目管理费</t>
  </si>
  <si>
    <t>宜良县2025年项目管理费</t>
  </si>
  <si>
    <t>2025年衔接资金项目管理经费</t>
  </si>
  <si>
    <t>马街社区“籽籽同心 花开邑和 ”民族团结进步示范车间（蔬菜加工中心1号原料库）建设项目</t>
  </si>
  <si>
    <t>阿本村</t>
  </si>
  <si>
    <t>计划申请2025 年经济项目投资30万元，在马街社区实施马街社区民族团结进步示范社区建设项目，完成蔬菜加工中心保鲜冷库制冷设备建设。其中：投资5.1万元购置蒸发式冷凝机1台；投资4.18万元购置铝管铝片冷风机1台，投资1万元，铺设镀锌风道1条；投资0.2万元购置风幕机1个；投资0.25万元，购置冷库阀件1间；投资0.72万元，安装机组控制柜1套；投资0.42万元，购置供液回液管1间；投资安装0.42万元，购置电线电缆1间；投资0.088万元，完成库内照明1间；投资10.7万元，完成1间冷库保温材料购置；投资0.11万元，购置冷冻油1桶；投资4.52万元，按照单价380元/桶，购置制冷剂 119桶，投资0.47万元购置建设辅材；投资1.82万元完成设备运输及安装费用。
（马街社区马街蔬菜加工中心已投资770万元，蔬菜冷库2850㎡基础设施建设已完成，制冷设备未完成；已完成检验检测室280㎡，包材辅料库303㎡，配电设施变压器500KVA、员工宿舍310平方米、分检恒温车间980平方米、场区排水管网1066.9米、毛石挡土墙2970立方米、公厕38平方米、围栏120米、15米的电动卷闸门、70吨地磅一台、装卸平台雨篷1000平方米等厂区基础设施建设）</t>
  </si>
  <si>
    <t>该项目以建设马街社区民族团结进步示范社区为抓手，促进马街社区优势的高效绿色蔬菜产业提档升级，依托马街社区蔬菜产业合作社为各族群众农业技能培训、现代种植技术推广及产销促进，采用“龙头企业+蔬菜产业合作社+本地基地+农户”的模式，以优势企业主导经营、蔬菜产业合作社入股参与、带动本地蔬菜基地 4000 余亩提档升级、带动 350 余户农户直接参与劳动就业，带动户均增收3 万元以上，着力培养高素质农民，带动各族群众增收致富，以促进民族团结进步事业为推手，促进各族人民进一步铸牢中华民族共同体意识，凝聚各族人民的智慧和力量，全面助力乡村振兴。</t>
  </si>
  <si>
    <t>马街镇以蔬菜、烤烟及土著鱼三大产业为主导，坚持带农、惠农、富农、兴农导向，积极探索适合当地实际的土地流转模式，积极引入大型龙头企业，探索“龙头企业+合作社+农户”的“土地流转优先返聘”模式即:农户将土地统一流转到各村(社区）蔬菜合作社，由合作社出租给蔬菜种植企业及经营主体，收取地租后统一兑付到农户，保证农民获得较为稳定的收入，同时增加务工收入。构建农民专业合作社绑定农户、龙头企业绑定农民专业合作社的“双绑”利益联结机制，落实“企业+合作社+农户”的合作经营模式。</t>
  </si>
  <si>
    <t>此项目为民宗局项目</t>
  </si>
  <si>
    <t>九乡乡麦地冲乡村旅游改造提升项目</t>
  </si>
  <si>
    <t>麦地冲村</t>
  </si>
  <si>
    <t>建设村内道路硬化1000平方米、围墙建设300立方米，老旧房屋改造660平方米。</t>
  </si>
  <si>
    <t>通过对麦地冲乡村旅游提升改造，加强乡村肌理保护，对现有的民居进行保护开发，适当新建部分功能区，提高村庄资源开发利用，提升麦地冲旅游品牌，促进九乡乡村旅游发展。</t>
  </si>
  <si>
    <t>通过该项目的建设可以增加麦地冲的新业态，提升麦地冲村乡村旅游品牌，引进更多新业态。项目建设后与若谷文旅合作，每年至少为麦地冲村集体产生5万元以上的收益，给农户增加租房收益，农产品交售收益。</t>
  </si>
  <si>
    <t>杨天有</t>
  </si>
  <si>
    <t>新型农村集体经济发展项目</t>
  </si>
  <si>
    <t>九乡乡
红薯种植加工产业延链建设项目</t>
  </si>
  <si>
    <t xml:space="preserve">九乡乡
</t>
  </si>
  <si>
    <t>月照山
村小组、陇城村、德马社区</t>
  </si>
  <si>
    <t>该项目用地性质种植部分为一般耕地，加工配送部分为闲置的农产品交易中心及部分中小学闲置资产场地。项目获批后皆可直接投入建设。该项目生产车间不再进行新建，采取“盘活+改造”模式，对村集体已有的合法合规的闲置房屋进行合理化改造利用。项目建设主要内容为：
（1）种苗中心，概算投资76万元。①育苗棚建设单价每平方米110元，建设8.5亩，预计63万元；②灌溉管道设施13万元。
（2）分拣中心，概算投资78万元。①厂房建设54万元；②3套分拣设备，每套8万元，共计24万元。
（3）产品集散地，概算投资56万元。①场地平整硬化1000平方米，每平方米单价120元，合计12万元；②货物装卸设备12万元；③建设库容500m³的冷库1个，合计32万元。</t>
  </si>
  <si>
    <t>一是经济效益。通过和企业合作，对鲜食薯进行统收统销和淀粉薯的初加工，联合社预计每公斤收取企业0.05-0.08元，规模性种植后，预计年增加集体收入10.5万元左右；二是联农带农。合作社通过绑定农户，可辐射本地村民150余户，共计600余人，助力年人均增收7000元左右。同时，合作社在育苗、种植、初加工等环节形成的劳动力需求将帮助进一步激活农村闲置的劳动力资源，增加农民收入。三是红薯种植提质增效。规模性种植后，对于鲜食薯的统收统销，对于淀粉薯的初加工，可形成种苗、鲜薯、初加工、精加工等完整产业链，大大提高红薯种植质效。</t>
  </si>
  <si>
    <t>合作社在育苗、种植、初加工等环节形成的劳动力需求将帮助进一步激活农村闲置的劳动力资源，增加农民收入，按照每亩最低产量2.5吨，单价800元/吨计算，可辐射农户150余户，共计600余人，助力人均年增收7000元左右。</t>
  </si>
  <si>
    <t>缪祥虎</t>
  </si>
  <si>
    <t>中共宜良县委组织部</t>
  </si>
  <si>
    <t>北古城镇
安家桥社区
等3个村畜禽养殖基地建设项目</t>
  </si>
  <si>
    <t>下后所村
小组</t>
  </si>
  <si>
    <t>项目规划建设用地性质为园地，总占地50亩，属于集体所有，目前正在进行设施农用地备案。项目建设主要内容为：
（1）畜禽养殖厂房建设，概算投资153万。①钢结构养殖厂房2185m2，概算投资109万元；②铺设铝瓦2185m2，概算投资18万元；③混凝土400立方，概算投资22万元；④红砖约90000匹，概算投资4万元。
（2）附属设施建设，概算投资57万元。其中：变压器1个，概算投资10万元；电杆、电线安装，概算投资20万元；水利设施，概算投资20万元；道路铺设长300m、宽5米，概算投资7万元</t>
  </si>
  <si>
    <t>一是经济效益。畜禽养殖种业基地项目建成后，预计每年可新增村集体收入12.6万元以上。二是联农带农。带动周边120余名群众增收5000元以上，同时能为贫困户等特殊群体提供20余个就业岗位增加群众收入。三是拓展产业链。该项目通过资源整合，实现“育繁推”一体化发展和延伸种业产业链，整合发动农户进行牧草种植、畜禽标准化养殖、初加工奶制品等，助力人均增收2万余元。</t>
  </si>
  <si>
    <t>该项目通过资源整合，实现“育繁推”一体化发展和延伸种业产业链，整合发动农户进行牧草种植、奶山羊标准化养殖、初加工奶制品等，辐射带动约120人就业，助力人均增收5000元。</t>
  </si>
  <si>
    <t>马街镇
西边社区
等3个村“云鱼谷”蔬香园高端番茄种植采摘项目</t>
  </si>
  <si>
    <t>马街社区
窑上村小组</t>
  </si>
  <si>
    <t>项目规划区域内为工矿用地，总占地30亩，属于集体所有，目前正在进行设施农用地备案，预计2025年1月完成，完成后可投入建设。
1.项目建设主要内容为：建设分拣包装车间600平方米，预计投入资金50万元。
2.建设保鲜库房300平方米，预计投入资金144万元。
3.硬化场地1000平方米，预计投入资金16万元。
预计共需资金210万元。</t>
  </si>
  <si>
    <t>一是经济效益。项目建设采取政府项目扶持、经济联合社、党组织、企业共同参与的方式进行，项目建成运行后每年可增加村集体经济收入14.7万元。二是联农带农。带动周边2000余名群众增收1.5万元以上，同时能为贫困户等特殊群体提供20余个就业岗位增加群众收入。三是种植提质增效。“大王番茄”品种培育基地建成投产后，实施精细化科学管理模式，可实现该品种亩产4000公斤，每亩产值约为12万元，产品通过高端化市场营销，每千克售价为20-30元，效益可观且供不应求。</t>
  </si>
  <si>
    <r>
      <rPr>
        <sz val="11"/>
        <color theme="1"/>
        <rFont val="宋体"/>
        <charset val="134"/>
      </rPr>
      <t>项目建成投产后可带动周边2000余名群众增收1.5万元以上，同时能为贫困户等特殊群体提供20余个就业岗位增加群众收入，通过农文旅融合，进一步提高“云鱼谷”知名度和附加值</t>
    </r>
    <r>
      <rPr>
        <sz val="14"/>
        <color theme="1"/>
        <rFont val="方正仿宋_GBK"/>
        <charset val="134"/>
      </rPr>
      <t>。</t>
    </r>
  </si>
  <si>
    <t>马街镇平田村小型冷库建设项目</t>
  </si>
  <si>
    <t>高田村小组</t>
  </si>
  <si>
    <t>资金总预计为260万元，资金来源为争取上级资金70万元，其余资金为自筹。其中：衔接资金70万元主要用于修缮冷库库房800㎡、包材辅料库300㎡。
建设内容包括：
1.修缮冷库库房800㎡，投资45万元；
2.搭建分拣棚150㎡，投资7万元；
3.硬化场地1500㎡，投资13万元；
4.修缮包材辅料库300㎡，投资25万元；
5.安装配电设施，280KVA，投资10万元；
6.购冷库配套设备5套，投资160万元。</t>
  </si>
  <si>
    <t>该项目可为辖区低收入户提供市场管理维护工作岗位，带动辖区1350 余户农户增收，蔬菜基地的发展壮大可带动户均增收1.5万元以上。同时为周边农户、企业提供农产品加工场地和销售渠道，缩减农产品成本，提升农产品品质，带动农产品价格增收，增加农户收益。</t>
  </si>
  <si>
    <t>竹山镇
路则村委会
生物燃料加工设备建设项目</t>
  </si>
  <si>
    <t>玉作树小组</t>
  </si>
  <si>
    <t>项目预计总投资72万元，资金来源为争取上级资金70万元，自筹资金2万元。建设内容包括：
1.破碎机设备10万元；
2.粉碎机设备约8万元；
3.烘干机设备约15元；
4.制粒机设备约20万元；
5.打包机设备约4万元；
6.电压器15万元。</t>
  </si>
  <si>
    <t>项目建成后，通过设备租赁可增加村集体经济5万元。</t>
  </si>
  <si>
    <t>购置生物燃料加工设备，燃效比较传统燃烧方式高30%，对林木、林下可易燃物、农作物秸秆等木材进行粉碎、压块，生产生物燃料。通过2.5-3角钱1斤的价格从农户手里收购秸秆、林下易可燃物等原料，3斤原料可生产1斤生物质燃料，生产后以1元左右1斤的价格卖给企业或需要的农户，实现废弃物再回收利用，辐射周边5个村（社区），预计提供3-5个就业岗位，带动受益人数3000人左右，户均收益2000元左右。</t>
  </si>
  <si>
    <t>南羊街道
中乐社区
农产品初加工厂房项目</t>
  </si>
  <si>
    <t>水赶村</t>
  </si>
  <si>
    <t>资金总预计为395万元，资金来源为争取上级补助资金350万元，自筹资金45万元。建设内容包括：
1.拆除清运原地面附着建筑约3000㎡，计划投资16万元，社区自筹16万。
2.硬化场地1334㎡，垫层为15cm碎石垫层，面层为20cm商品混凝土C30，造价预计150元/㎡，预计投资21万元，社区自筹21万。
3.新建标准化加工厂房约2800㎡，造价约1100元/㎡，预计投资308万元；（社区自筹6万，争取上级补助资金302万）
4.新建500平方冷库，造价约50万元。争取上级补助资金50万</t>
  </si>
  <si>
    <t>项目建成后，通过租赁预计增加村集体年经济收入23.5万元。</t>
  </si>
  <si>
    <t>计划建设占地5.87亩的农产品初加工厂房项目，解决沿线5个村（社区）约200亩蔬菜及其他农副产品初加工需求，促进农产品升级，提升农产品价值。调节社区农产品供需关系，提供就业岗位40人，提升人均年收入约5000元；能够提升农产品加工质量，提高农户农产品价格约2%。</t>
  </si>
  <si>
    <t>匡远街道宝洪社区等3个社区茶叶基地建设项目</t>
  </si>
  <si>
    <t>宝洪社区、金梅社区、李毛营社区</t>
  </si>
  <si>
    <t>（1）茶叶分选初加工车间建设，概算投资170万。①茶叶收购场地和加工场地硬化1200㎡，概算投资12万元；②钢架结构主厂房800㎡，概算投资138万元；③保鲜库1个，概算投资20万元。
（2）云茶数据中心建设，概算投资30万。①钢架结构直播用房100㎡，概算投资15万元；②销售、展示用房100㎡，概算投资15万元。
（3）附属设施建设，概算投资10万元。其中：水电安装1000m，概算投资10万元。</t>
  </si>
  <si>
    <t>一是经济效益。茶叶基地项目按照投入资金的5%进行收益测算，可增加村集体经济10.5万元。二是联农带农。通过项目实施，进一步带动1070户茶农茶叶品质提升，提高种植收入，同时以资产项目后续管护为载体，为当地农户提供就业岗位120个。三是茶叶产值提升。茶叶基地建设投产后，实施精细化加工、批量化销售模式，打破现有茶农零散销售、销售渠道窄、销售价格低的难题，预计可为茶农每公斤茶叶增收10元左右</t>
  </si>
  <si>
    <t>坚持市场引导、社区党组织推动、合作社带动的原则，通过项目实施，帮助提高1070户茶农茶叶种植加工技能，示范带动茶叶生产规范化，实现茶叶提质增效，年均增收不低于5000元/户，推动宝洪茶产业转型升级。</t>
  </si>
  <si>
    <t>马街镇马家冲社区
“云鱼谷”生物多样性体验配套项目</t>
  </si>
  <si>
    <t>马家冲</t>
  </si>
  <si>
    <t>资金总预计为140万元，资金来源为争取上级资金140万元。建设内容包括：
1.道路硬化400㎡，投资5万元；
2.安装安全防护设施（金属）60m，投资2万元；
3.建12m*4m钢结构桥一座，投资16万元，
4.新建渔品精制室（钢结构）700㎡，投资98万元；
5.建设非遗文化体验馆，投资19万元。</t>
  </si>
  <si>
    <t>项目建成后，可将渔品精制室进行租赁,获得年集体经济收入9.8万元；同时可经营非遗文化体验馆，预期增加年集体经济收入3万元。</t>
  </si>
  <si>
    <t>项目与云南茂湾水产养殖有限责任公司合作，在马家冲社区提供游客食宿、农产品采摘体验，在西边社区提供非遗产品展销、土陶制作及竹编体验为一体的配套设施。建成后可以提供就业岗位10余个，年人均增加务工收入3万元；可完善“云鱼谷”服务设施，延伸渔产业链，带动一二三产共同发展。</t>
  </si>
  <si>
    <t>匡州民族团结文化体验项目建设</t>
  </si>
  <si>
    <t>金星社区
温泉社区
宝洪社区</t>
  </si>
  <si>
    <t>衔接资金建设部分（490万元）：
1.金星社区靖安哨村民族团结文化传承项目，预计投资160万元，修建民族特色产品交易集市区1800平方米，预计投资60万元，修建进山产业道路约5公里；
2.宝洪社区大村子拟打造民族团结产业示范项目，预计投资270万元，建设面积约1200平方米的建设宝洪茶制茶厂房区、宝洪茶制茶手工体验区、彝族刺绣手工艺品传承区、民族文化创意产品制作区等产业发展功能区。
自筹资金建设部分（30万元）：
1.温泉社区西蒲温泉进行民族文化传承提升项目，促进西蒲温泉品牌吸引力，预计投资30万元，建设面积约2000平方米的少年儿童游泳课实训基地。
项目总投资预计520万元</t>
  </si>
  <si>
    <t>结合匡远街道民族文化特色优势，与产业发展及乡村建设为本，营造宜居宜游宜品的乡村文化。以民族特色农产品生产、加工、销售为主线，植入旅游、体育等业态，可新增就业岗位100个以上，每年可增加3个村集体经济收入约25万元，以民族团结文化带动农村产业发展，助理乡村振兴。</t>
  </si>
  <si>
    <t>1.金星社区：通过项目实施，拉动县第三产业特别是旅游业的发展和民生的改善及招商引资工作，为农耕文化和乡村振兴的展示、拓展提供了一个重要空间。利用金星社区在城乡结合部的优势，按照“田园综合体”建设思路，发展林下经济，建成生态水果采摘园区，探索“吃农家饭、住农家屋、干农家活”为特色的农家乐，建设特色民宿，开发多元化的农旅产业，提升休闲观光农业活力。带动有意愿、有劳动力的贫困群众参与村集体和自身产业发展，增强贫困群众的内生动力。
2.温泉社区：整合多方力量，开放社会资源，围绕"学游泳、防溺水、强体质"目标，把游泳教育将采取分步实施，整体推进的方式进行，让更多的中小学生学会游泳，掌握各项标准泳姿和求生技能；同时面对全县中小学生开展游泳长训班，逐步从中选取优秀学员进行进行训练，参加市级、省级......等游泳竞赛，为我县今后学生游泳教育工作发展奠定良好的基础，为相关单位输送优秀游泳人才。这样一方面倡导全民健身理念，搭建健身平台；一方面发展体育赛事产业；一方面培养体育人才，从而带动地方经济增收8万元以上。
3.宝洪社区：通过“合作社+公司+农户”的模式，将茶产业发展与乡村振兴有机结合，积极促进茶叶生产与休闲农业、乡村旅游深度融合，推动茶产业从单一的种植加工转向旅游观光、民俗文化体验的茶园旅游和商品销售等多种经营，进一步带动了周边农村群众就业，让一叶嫩芽既带富一方百姓，又取得了经济效益、社会效益和生态效益相得益彰的效果，宝洪茶万亩观光园以茶为媒、以茶会友，聚集人气、扩大影响，通过宝洪茶筑起一座宜良旅游产业与各地交流发展的合作桥梁。促进涉贫社区发展，增加群众收入，带动地方经济发展的同时，为扶贫事业舔砖加瓦。</t>
  </si>
  <si>
    <t>宜良县耿家营乡藏方村委会河湾村乡村振兴传统农耕文化研学基地建设项目</t>
  </si>
  <si>
    <t>河湾村</t>
  </si>
  <si>
    <t>拟申请宜良县2025年财政衔接乡村振兴项目资金499.277万元用于：1.新建一个传统农耕文化体验区包含河湾十二坊；2.新建一个“追梦河湾”特色文化体验区，包含“追梦河湾”传统民居保护开发（10家）。</t>
  </si>
  <si>
    <t>将河湾村进行“沉侵式体验传统农耕文化乡村振兴示范村”开发打造，加强乡村肌理保护，对现有的滇式民居进行保护开发，适当新建部分功能区，提高村庄资源开发利用，再现中国千年部分传统生产生活方式，营造具有典型滇中农耕文化的传统生产生活氛围，打造都市人寻迹乡愁的最美“目的地”，吸引游客游玩，促进乡村发展。</t>
  </si>
  <si>
    <t>通过对河湾村进行“沉侵式体验传统农耕文化乡村振兴示范村”开发，打造传统“农耕文化”体验区、“追梦河湾特色文化”体验区，项目建成后采用“村集体+公司”运营模式，与云南若谷文旅开发有限公司签订合作协议主导项目运营。预计年吸引游客2-3万人至基地研学、观光、游玩，年收入可达300万元以上，提升村集体经济收入，年增收66万元，同时促进当地人就地就业，带动周边群众增收70万元以上。</t>
  </si>
  <si>
    <t>公示时间：2025年1月2日至2025年1月13日          省级监督电话：12345                县级监督电话：0871-67520480                通讯地址：宜良县农业农村局一幢605室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</si>
</sst>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_);[Red]\(0\)"/>
  </numFmts>
  <fonts count="32">
    <font>
      <sz val="11"/>
      <color theme="1"/>
      <name val="宋体"/>
      <charset val="134"/>
      <scheme val="minor"/>
    </font>
    <font>
      <sz val="11"/>
      <name val="宋体"/>
      <charset val="134"/>
      <scheme val="major"/>
    </font>
    <font>
      <sz val="11"/>
      <name val="黑体"/>
      <charset val="134"/>
    </font>
    <font>
      <sz val="11"/>
      <name val="宋体"/>
      <charset val="134"/>
      <scheme val="minor"/>
    </font>
    <font>
      <sz val="11"/>
      <color rgb="FFFF0000"/>
      <name val="宋体"/>
      <charset val="134"/>
      <scheme val="minor"/>
    </font>
    <font>
      <sz val="20"/>
      <name val="方正小标宋简体"/>
      <charset val="134"/>
    </font>
    <font>
      <sz val="20"/>
      <color rgb="FFFF0000"/>
      <name val="方正小标宋简体"/>
      <charset val="134"/>
    </font>
    <font>
      <sz val="11"/>
      <color rgb="FFFF0000"/>
      <name val="宋体"/>
      <charset val="134"/>
      <scheme val="major"/>
    </font>
    <font>
      <sz val="11"/>
      <color rgb="FFFF0000"/>
      <name val="黑体"/>
      <charset val="134"/>
    </font>
    <font>
      <sz val="11"/>
      <color theme="1"/>
      <name val="Times New Roman"/>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color theme="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protection locked="0"/>
    </xf>
  </cellStyleXfs>
  <cellXfs count="42">
    <xf numFmtId="0" fontId="0" fillId="0" borderId="0" xfId="0">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176" fontId="3" fillId="0" borderId="0" xfId="0" applyNumberFormat="1" applyFont="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5" fillId="0" borderId="0" xfId="0" applyNumberFormat="1" applyFont="1" applyAlignment="1">
      <alignment horizontal="center" vertical="center" wrapText="1"/>
    </xf>
    <xf numFmtId="176" fontId="1" fillId="0" borderId="0" xfId="0" applyNumberFormat="1" applyFont="1" applyAlignment="1">
      <alignment horizontal="left" vertical="center" wrapText="1"/>
    </xf>
    <xf numFmtId="176" fontId="2" fillId="0" borderId="1" xfId="0" applyNumberFormat="1"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176" fontId="0"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0" fillId="0" borderId="2" xfId="0"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Fill="1" applyBorder="1" applyAlignment="1">
      <alignment horizontal="justify" vertical="center"/>
    </xf>
    <xf numFmtId="176" fontId="0" fillId="0" borderId="2" xfId="0" applyNumberForma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xf>
    <xf numFmtId="0" fontId="8"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9"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2"/>
  <sheetViews>
    <sheetView tabSelected="1" zoomScale="85" zoomScaleNormal="85" workbookViewId="0">
      <pane ySplit="4" topLeftCell="A79" activePane="bottomLeft" state="frozen"/>
      <selection/>
      <selection pane="bottomLeft" activeCell="K80" sqref="K80"/>
    </sheetView>
  </sheetViews>
  <sheetFormatPr defaultColWidth="9" defaultRowHeight="13.5"/>
  <cols>
    <col min="1" max="1" width="5.26666666666667" style="6" customWidth="1"/>
    <col min="2" max="2" width="5.075" style="5" customWidth="1"/>
    <col min="3" max="3" width="6.375" style="5" customWidth="1"/>
    <col min="4" max="4" width="6.625" style="6" customWidth="1"/>
    <col min="5" max="5" width="7.81666666666667" style="6" customWidth="1"/>
    <col min="6" max="6" width="10.25" style="6" customWidth="1"/>
    <col min="7" max="7" width="5.65833333333333" style="6" customWidth="1"/>
    <col min="8" max="8" width="6.20833333333333" style="6" customWidth="1"/>
    <col min="9" max="9" width="8.75" style="7" customWidth="1"/>
    <col min="10" max="10" width="29.2916666666667" style="5" customWidth="1"/>
    <col min="11" max="11" width="25.9666666666667" style="5" customWidth="1"/>
    <col min="12" max="12" width="6.44166666666667" style="6" customWidth="1"/>
    <col min="13" max="13" width="10.5" style="7" customWidth="1"/>
    <col min="14" max="14" width="8.09166666666667" style="6" customWidth="1"/>
    <col min="15" max="15" width="23.3833333333333" style="5" customWidth="1"/>
    <col min="16" max="16" width="8" style="6" customWidth="1"/>
    <col min="17" max="17" width="4.875" style="6" customWidth="1"/>
    <col min="18" max="18" width="8.25" style="6" customWidth="1"/>
    <col min="19" max="19" width="6.25" style="6" customWidth="1"/>
    <col min="20" max="20" width="7.5" style="6" customWidth="1"/>
    <col min="21" max="21" width="15.4333333333333" style="6" customWidth="1"/>
    <col min="22" max="22" width="8.79166666666667" style="6" customWidth="1"/>
    <col min="23" max="23" width="8.75" style="6" customWidth="1"/>
    <col min="24" max="24" width="6.90833333333333" style="8" customWidth="1"/>
    <col min="25" max="25" width="9.40833333333333" style="5" customWidth="1"/>
    <col min="26" max="26" width="9.25" style="5"/>
    <col min="27" max="27" width="9" style="5"/>
    <col min="28" max="28" width="10.375" style="5"/>
    <col min="29" max="16384" width="9" style="5"/>
  </cols>
  <sheetData>
    <row r="1" ht="65" customHeight="1" spans="1:25">
      <c r="A1" s="9" t="s">
        <v>0</v>
      </c>
      <c r="B1" s="9"/>
      <c r="C1" s="9"/>
      <c r="D1" s="9"/>
      <c r="E1" s="9"/>
      <c r="F1" s="9"/>
      <c r="G1" s="9"/>
      <c r="H1" s="9"/>
      <c r="I1" s="17"/>
      <c r="J1" s="9"/>
      <c r="K1" s="9"/>
      <c r="L1" s="9"/>
      <c r="M1" s="17"/>
      <c r="N1" s="9"/>
      <c r="O1" s="9"/>
      <c r="P1" s="9"/>
      <c r="Q1" s="9"/>
      <c r="R1" s="9"/>
      <c r="S1" s="9"/>
      <c r="T1" s="9"/>
      <c r="U1" s="9"/>
      <c r="V1" s="9"/>
      <c r="W1" s="9"/>
      <c r="X1" s="27"/>
      <c r="Y1" s="9"/>
    </row>
    <row r="2" s="1" customFormat="1" ht="28" customHeight="1" spans="1:25">
      <c r="A2" s="10" t="s">
        <v>1</v>
      </c>
      <c r="B2" s="10"/>
      <c r="C2" s="10"/>
      <c r="D2" s="10"/>
      <c r="E2" s="10"/>
      <c r="F2" s="10"/>
      <c r="G2" s="10"/>
      <c r="H2" s="10"/>
      <c r="I2" s="18" t="s">
        <v>2</v>
      </c>
      <c r="J2" s="10"/>
      <c r="K2" s="10" t="s">
        <v>3</v>
      </c>
      <c r="L2" s="10" t="s">
        <v>4</v>
      </c>
      <c r="M2" s="10"/>
      <c r="N2" s="10"/>
      <c r="O2" s="10"/>
      <c r="P2" s="10"/>
      <c r="Q2" s="10"/>
      <c r="R2" s="10"/>
      <c r="S2" s="10"/>
      <c r="T2" s="10" t="s">
        <v>5</v>
      </c>
      <c r="U2" s="10"/>
      <c r="V2" s="10"/>
      <c r="W2" s="10"/>
      <c r="X2" s="28"/>
      <c r="Y2" s="10"/>
    </row>
    <row r="3" s="2" customFormat="1" ht="26" customHeight="1" spans="1:25">
      <c r="A3" s="11" t="s">
        <v>6</v>
      </c>
      <c r="B3" s="11" t="s">
        <v>7</v>
      </c>
      <c r="C3" s="11" t="s">
        <v>8</v>
      </c>
      <c r="D3" s="11" t="s">
        <v>9</v>
      </c>
      <c r="E3" s="11" t="s">
        <v>10</v>
      </c>
      <c r="F3" s="12" t="s">
        <v>11</v>
      </c>
      <c r="G3" s="12"/>
      <c r="H3" s="12"/>
      <c r="I3" s="19" t="s">
        <v>12</v>
      </c>
      <c r="J3" s="11" t="s">
        <v>13</v>
      </c>
      <c r="K3" s="11" t="s">
        <v>14</v>
      </c>
      <c r="L3" s="11" t="s">
        <v>15</v>
      </c>
      <c r="M3" s="20" t="s">
        <v>16</v>
      </c>
      <c r="N3" s="12"/>
      <c r="O3" s="11" t="s">
        <v>17</v>
      </c>
      <c r="P3" s="11" t="s">
        <v>18</v>
      </c>
      <c r="Q3" s="11" t="s">
        <v>19</v>
      </c>
      <c r="R3" s="11" t="s">
        <v>20</v>
      </c>
      <c r="S3" s="11" t="s">
        <v>21</v>
      </c>
      <c r="T3" s="11" t="s">
        <v>22</v>
      </c>
      <c r="U3" s="11" t="s">
        <v>23</v>
      </c>
      <c r="V3" s="11" t="s">
        <v>24</v>
      </c>
      <c r="W3" s="12" t="s">
        <v>25</v>
      </c>
      <c r="X3" s="29" t="s">
        <v>26</v>
      </c>
      <c r="Y3" s="12" t="s">
        <v>27</v>
      </c>
    </row>
    <row r="4" s="3" customFormat="1" ht="29" customHeight="1" spans="1:25">
      <c r="A4" s="13"/>
      <c r="B4" s="13"/>
      <c r="C4" s="13"/>
      <c r="D4" s="13"/>
      <c r="E4" s="13"/>
      <c r="F4" s="12" t="s">
        <v>28</v>
      </c>
      <c r="G4" s="12" t="s">
        <v>29</v>
      </c>
      <c r="H4" s="12" t="s">
        <v>30</v>
      </c>
      <c r="I4" s="21"/>
      <c r="J4" s="13"/>
      <c r="K4" s="13"/>
      <c r="L4" s="13"/>
      <c r="M4" s="20" t="s">
        <v>31</v>
      </c>
      <c r="N4" s="12" t="s">
        <v>32</v>
      </c>
      <c r="O4" s="13"/>
      <c r="P4" s="13"/>
      <c r="Q4" s="13"/>
      <c r="R4" s="13"/>
      <c r="S4" s="13"/>
      <c r="T4" s="13"/>
      <c r="U4" s="13"/>
      <c r="V4" s="13"/>
      <c r="W4" s="12"/>
      <c r="X4" s="30"/>
      <c r="Y4" s="12"/>
    </row>
    <row r="5" ht="121.5" spans="1:25">
      <c r="A5" s="14">
        <v>1</v>
      </c>
      <c r="B5" s="15" t="s">
        <v>33</v>
      </c>
      <c r="C5" s="15" t="s">
        <v>34</v>
      </c>
      <c r="D5" s="15" t="s">
        <v>35</v>
      </c>
      <c r="E5" s="15" t="s">
        <v>36</v>
      </c>
      <c r="F5" s="15" t="s">
        <v>37</v>
      </c>
      <c r="G5" s="15" t="s">
        <v>38</v>
      </c>
      <c r="H5" s="15" t="s">
        <v>39</v>
      </c>
      <c r="I5" s="22">
        <f t="shared" ref="I5:I23" si="0">M5+N5</f>
        <v>278.95</v>
      </c>
      <c r="J5" s="15" t="s">
        <v>40</v>
      </c>
      <c r="K5" s="15" t="s">
        <v>41</v>
      </c>
      <c r="L5" s="15">
        <v>2025</v>
      </c>
      <c r="M5" s="22">
        <v>200</v>
      </c>
      <c r="N5" s="15">
        <v>78.95</v>
      </c>
      <c r="O5" s="15" t="s">
        <v>42</v>
      </c>
      <c r="P5" s="15">
        <v>2059</v>
      </c>
      <c r="Q5" s="15" t="s">
        <v>43</v>
      </c>
      <c r="R5" s="15" t="s">
        <v>43</v>
      </c>
      <c r="S5" s="15" t="s">
        <v>43</v>
      </c>
      <c r="T5" s="15" t="s">
        <v>44</v>
      </c>
      <c r="U5" s="15">
        <v>13888306906</v>
      </c>
      <c r="V5" s="15" t="s">
        <v>45</v>
      </c>
      <c r="W5" s="15" t="s">
        <v>46</v>
      </c>
      <c r="X5" s="31" t="s">
        <v>46</v>
      </c>
      <c r="Y5" s="15"/>
    </row>
    <row r="6" ht="216" spans="1:25">
      <c r="A6" s="14">
        <v>2</v>
      </c>
      <c r="B6" s="14" t="s">
        <v>33</v>
      </c>
      <c r="C6" s="14" t="s">
        <v>47</v>
      </c>
      <c r="D6" s="14" t="s">
        <v>48</v>
      </c>
      <c r="E6" s="14" t="s">
        <v>49</v>
      </c>
      <c r="F6" s="14" t="s">
        <v>37</v>
      </c>
      <c r="G6" s="14" t="s">
        <v>38</v>
      </c>
      <c r="H6" s="14" t="s">
        <v>50</v>
      </c>
      <c r="I6" s="23">
        <f t="shared" si="0"/>
        <v>306</v>
      </c>
      <c r="J6" s="16" t="s">
        <v>51</v>
      </c>
      <c r="K6" s="16" t="s">
        <v>52</v>
      </c>
      <c r="L6" s="14">
        <v>2025</v>
      </c>
      <c r="M6" s="23">
        <v>306</v>
      </c>
      <c r="N6" s="14">
        <v>0</v>
      </c>
      <c r="O6" s="16" t="s">
        <v>53</v>
      </c>
      <c r="P6" s="24">
        <v>570</v>
      </c>
      <c r="Q6" s="14" t="s">
        <v>43</v>
      </c>
      <c r="R6" s="14" t="s">
        <v>43</v>
      </c>
      <c r="S6" s="14" t="s">
        <v>43</v>
      </c>
      <c r="T6" s="14" t="s">
        <v>54</v>
      </c>
      <c r="U6" s="14">
        <v>13608712734</v>
      </c>
      <c r="V6" s="14" t="s">
        <v>45</v>
      </c>
      <c r="W6" s="14" t="s">
        <v>46</v>
      </c>
      <c r="X6" s="31" t="s">
        <v>46</v>
      </c>
      <c r="Y6" s="14"/>
    </row>
    <row r="7" ht="189" spans="1:25">
      <c r="A7" s="14">
        <v>3</v>
      </c>
      <c r="B7" s="14" t="s">
        <v>33</v>
      </c>
      <c r="C7" s="14" t="s">
        <v>47</v>
      </c>
      <c r="D7" s="14" t="s">
        <v>48</v>
      </c>
      <c r="E7" s="16" t="s">
        <v>55</v>
      </c>
      <c r="F7" s="14" t="s">
        <v>37</v>
      </c>
      <c r="G7" s="14" t="s">
        <v>38</v>
      </c>
      <c r="H7" s="16" t="s">
        <v>56</v>
      </c>
      <c r="I7" s="23">
        <f t="shared" si="0"/>
        <v>65</v>
      </c>
      <c r="J7" s="16" t="s">
        <v>57</v>
      </c>
      <c r="K7" s="14" t="s">
        <v>58</v>
      </c>
      <c r="L7" s="14">
        <v>2025</v>
      </c>
      <c r="M7" s="23">
        <v>60</v>
      </c>
      <c r="N7" s="23">
        <v>5</v>
      </c>
      <c r="O7" s="14" t="s">
        <v>59</v>
      </c>
      <c r="P7" s="14">
        <v>1546</v>
      </c>
      <c r="Q7" s="14" t="s">
        <v>43</v>
      </c>
      <c r="R7" s="14" t="s">
        <v>43</v>
      </c>
      <c r="S7" s="14" t="s">
        <v>43</v>
      </c>
      <c r="T7" s="14" t="s">
        <v>60</v>
      </c>
      <c r="U7" s="14">
        <v>13888339087</v>
      </c>
      <c r="V7" s="14" t="s">
        <v>45</v>
      </c>
      <c r="W7" s="14" t="s">
        <v>46</v>
      </c>
      <c r="X7" s="31" t="s">
        <v>46</v>
      </c>
      <c r="Y7" s="14"/>
    </row>
    <row r="8" ht="189" spans="1:25">
      <c r="A8" s="14">
        <v>4</v>
      </c>
      <c r="B8" s="14" t="s">
        <v>33</v>
      </c>
      <c r="C8" s="14" t="s">
        <v>61</v>
      </c>
      <c r="D8" s="14" t="s">
        <v>62</v>
      </c>
      <c r="E8" s="14" t="s">
        <v>63</v>
      </c>
      <c r="F8" s="14" t="s">
        <v>37</v>
      </c>
      <c r="G8" s="14" t="s">
        <v>38</v>
      </c>
      <c r="H8" s="14" t="s">
        <v>56</v>
      </c>
      <c r="I8" s="23">
        <f t="shared" si="0"/>
        <v>180</v>
      </c>
      <c r="J8" s="14" t="s">
        <v>64</v>
      </c>
      <c r="K8" s="14" t="s">
        <v>65</v>
      </c>
      <c r="L8" s="14">
        <v>2025</v>
      </c>
      <c r="M8" s="23">
        <v>160</v>
      </c>
      <c r="N8" s="23">
        <v>20</v>
      </c>
      <c r="O8" s="14" t="s">
        <v>66</v>
      </c>
      <c r="P8" s="14">
        <v>1546</v>
      </c>
      <c r="Q8" s="14" t="s">
        <v>43</v>
      </c>
      <c r="R8" s="14" t="s">
        <v>43</v>
      </c>
      <c r="S8" s="14" t="s">
        <v>43</v>
      </c>
      <c r="T8" s="14" t="s">
        <v>60</v>
      </c>
      <c r="U8" s="14">
        <v>13888339087</v>
      </c>
      <c r="V8" s="14" t="s">
        <v>45</v>
      </c>
      <c r="W8" s="14" t="s">
        <v>46</v>
      </c>
      <c r="X8" s="31" t="s">
        <v>46</v>
      </c>
      <c r="Y8" s="14" t="s">
        <v>67</v>
      </c>
    </row>
    <row r="9" ht="256.5" spans="1:25">
      <c r="A9" s="14">
        <v>5</v>
      </c>
      <c r="B9" s="14" t="s">
        <v>33</v>
      </c>
      <c r="C9" s="14" t="s">
        <v>61</v>
      </c>
      <c r="D9" s="14" t="s">
        <v>68</v>
      </c>
      <c r="E9" s="14" t="s">
        <v>69</v>
      </c>
      <c r="F9" s="14" t="s">
        <v>37</v>
      </c>
      <c r="G9" s="14" t="s">
        <v>38</v>
      </c>
      <c r="H9" s="14" t="s">
        <v>56</v>
      </c>
      <c r="I9" s="23">
        <f t="shared" si="0"/>
        <v>210</v>
      </c>
      <c r="J9" s="25" t="s">
        <v>70</v>
      </c>
      <c r="K9" s="14" t="s">
        <v>71</v>
      </c>
      <c r="L9" s="14">
        <v>2025</v>
      </c>
      <c r="M9" s="23">
        <v>210</v>
      </c>
      <c r="N9" s="14">
        <v>0</v>
      </c>
      <c r="O9" s="14" t="s">
        <v>72</v>
      </c>
      <c r="P9" s="14">
        <v>519</v>
      </c>
      <c r="Q9" s="14" t="s">
        <v>43</v>
      </c>
      <c r="R9" s="14" t="s">
        <v>43</v>
      </c>
      <c r="S9" s="14" t="s">
        <v>43</v>
      </c>
      <c r="T9" s="14" t="s">
        <v>60</v>
      </c>
      <c r="U9" s="14">
        <v>13888339087</v>
      </c>
      <c r="V9" s="14" t="s">
        <v>45</v>
      </c>
      <c r="W9" s="14" t="s">
        <v>46</v>
      </c>
      <c r="X9" s="31" t="s">
        <v>46</v>
      </c>
      <c r="Y9" s="14"/>
    </row>
    <row r="10" ht="94.5" spans="1:25">
      <c r="A10" s="14">
        <v>6</v>
      </c>
      <c r="B10" s="14" t="s">
        <v>73</v>
      </c>
      <c r="C10" s="14" t="s">
        <v>74</v>
      </c>
      <c r="D10" s="14" t="s">
        <v>75</v>
      </c>
      <c r="E10" s="14" t="s">
        <v>76</v>
      </c>
      <c r="F10" s="14" t="s">
        <v>37</v>
      </c>
      <c r="G10" s="14" t="s">
        <v>38</v>
      </c>
      <c r="H10" s="14" t="s">
        <v>77</v>
      </c>
      <c r="I10" s="23">
        <f t="shared" si="0"/>
        <v>17.17</v>
      </c>
      <c r="J10" s="14" t="s">
        <v>78</v>
      </c>
      <c r="K10" s="14" t="s">
        <v>79</v>
      </c>
      <c r="L10" s="14">
        <v>2025</v>
      </c>
      <c r="M10" s="23">
        <v>17</v>
      </c>
      <c r="N10" s="14">
        <v>0.17</v>
      </c>
      <c r="O10" s="14" t="s">
        <v>80</v>
      </c>
      <c r="P10" s="14">
        <v>44</v>
      </c>
      <c r="Q10" s="14" t="s">
        <v>43</v>
      </c>
      <c r="R10" s="14" t="s">
        <v>43</v>
      </c>
      <c r="S10" s="14" t="s">
        <v>43</v>
      </c>
      <c r="T10" s="14" t="s">
        <v>81</v>
      </c>
      <c r="U10" s="14">
        <v>13888004218</v>
      </c>
      <c r="V10" s="14" t="s">
        <v>45</v>
      </c>
      <c r="W10" s="14" t="s">
        <v>46</v>
      </c>
      <c r="X10" s="31" t="s">
        <v>46</v>
      </c>
      <c r="Y10" s="14"/>
    </row>
    <row r="11" ht="81" spans="1:25">
      <c r="A11" s="14">
        <v>7</v>
      </c>
      <c r="B11" s="14" t="s">
        <v>73</v>
      </c>
      <c r="C11" s="14" t="s">
        <v>74</v>
      </c>
      <c r="D11" s="14" t="s">
        <v>75</v>
      </c>
      <c r="E11" s="14" t="s">
        <v>82</v>
      </c>
      <c r="F11" s="14" t="s">
        <v>37</v>
      </c>
      <c r="G11" s="14" t="s">
        <v>38</v>
      </c>
      <c r="H11" s="14" t="s">
        <v>83</v>
      </c>
      <c r="I11" s="23">
        <f t="shared" si="0"/>
        <v>60</v>
      </c>
      <c r="J11" s="14" t="s">
        <v>84</v>
      </c>
      <c r="K11" s="14" t="s">
        <v>79</v>
      </c>
      <c r="L11" s="14">
        <v>2025</v>
      </c>
      <c r="M11" s="23">
        <v>55</v>
      </c>
      <c r="N11" s="14">
        <v>5</v>
      </c>
      <c r="O11" s="14" t="s">
        <v>80</v>
      </c>
      <c r="P11" s="14">
        <v>22</v>
      </c>
      <c r="Q11" s="14" t="s">
        <v>43</v>
      </c>
      <c r="R11" s="14" t="s">
        <v>43</v>
      </c>
      <c r="S11" s="14" t="s">
        <v>43</v>
      </c>
      <c r="T11" s="14" t="s">
        <v>85</v>
      </c>
      <c r="U11" s="14">
        <v>13708733622</v>
      </c>
      <c r="V11" s="14" t="s">
        <v>45</v>
      </c>
      <c r="W11" s="14" t="s">
        <v>46</v>
      </c>
      <c r="X11" s="31" t="s">
        <v>46</v>
      </c>
      <c r="Y11" s="14"/>
    </row>
    <row r="12" ht="202.5" spans="1:25">
      <c r="A12" s="14">
        <v>8</v>
      </c>
      <c r="B12" s="14" t="s">
        <v>73</v>
      </c>
      <c r="C12" s="14" t="s">
        <v>74</v>
      </c>
      <c r="D12" s="14" t="s">
        <v>75</v>
      </c>
      <c r="E12" s="14" t="s">
        <v>86</v>
      </c>
      <c r="F12" s="14" t="s">
        <v>37</v>
      </c>
      <c r="G12" s="14" t="s">
        <v>38</v>
      </c>
      <c r="H12" s="14" t="s">
        <v>87</v>
      </c>
      <c r="I12" s="23">
        <f t="shared" si="0"/>
        <v>32</v>
      </c>
      <c r="J12" s="14" t="s">
        <v>88</v>
      </c>
      <c r="K12" s="14" t="s">
        <v>89</v>
      </c>
      <c r="L12" s="14">
        <v>2025</v>
      </c>
      <c r="M12" s="23">
        <v>32</v>
      </c>
      <c r="N12" s="14"/>
      <c r="O12" s="14" t="s">
        <v>80</v>
      </c>
      <c r="P12" s="14">
        <v>323</v>
      </c>
      <c r="Q12" s="14" t="s">
        <v>43</v>
      </c>
      <c r="R12" s="14" t="s">
        <v>43</v>
      </c>
      <c r="S12" s="14" t="s">
        <v>43</v>
      </c>
      <c r="T12" s="14" t="s">
        <v>90</v>
      </c>
      <c r="U12" s="14">
        <v>13648800438</v>
      </c>
      <c r="V12" s="14" t="s">
        <v>45</v>
      </c>
      <c r="W12" s="14" t="s">
        <v>46</v>
      </c>
      <c r="X12" s="31" t="s">
        <v>46</v>
      </c>
      <c r="Y12" s="14"/>
    </row>
    <row r="13" ht="202.5" spans="1:25">
      <c r="A13" s="14">
        <v>9</v>
      </c>
      <c r="B13" s="14" t="s">
        <v>73</v>
      </c>
      <c r="C13" s="14" t="s">
        <v>74</v>
      </c>
      <c r="D13" s="14" t="s">
        <v>91</v>
      </c>
      <c r="E13" s="14" t="s">
        <v>92</v>
      </c>
      <c r="F13" s="14" t="s">
        <v>37</v>
      </c>
      <c r="G13" s="14" t="s">
        <v>38</v>
      </c>
      <c r="H13" s="14" t="s">
        <v>93</v>
      </c>
      <c r="I13" s="23">
        <f t="shared" si="0"/>
        <v>63.36</v>
      </c>
      <c r="J13" s="14" t="s">
        <v>94</v>
      </c>
      <c r="K13" s="14" t="s">
        <v>95</v>
      </c>
      <c r="L13" s="14">
        <v>2025</v>
      </c>
      <c r="M13" s="23">
        <v>60</v>
      </c>
      <c r="N13" s="14">
        <v>3.36</v>
      </c>
      <c r="O13" s="14" t="s">
        <v>80</v>
      </c>
      <c r="P13" s="14">
        <v>110</v>
      </c>
      <c r="Q13" s="14" t="s">
        <v>43</v>
      </c>
      <c r="R13" s="14" t="s">
        <v>43</v>
      </c>
      <c r="S13" s="14" t="s">
        <v>43</v>
      </c>
      <c r="T13" s="14" t="s">
        <v>96</v>
      </c>
      <c r="U13" s="14">
        <v>13888101436</v>
      </c>
      <c r="V13" s="14" t="s">
        <v>45</v>
      </c>
      <c r="W13" s="14" t="s">
        <v>46</v>
      </c>
      <c r="X13" s="31" t="s">
        <v>46</v>
      </c>
      <c r="Y13" s="14"/>
    </row>
    <row r="14" ht="108" spans="1:25">
      <c r="A14" s="14">
        <v>10</v>
      </c>
      <c r="B14" s="14" t="s">
        <v>73</v>
      </c>
      <c r="C14" s="14" t="s">
        <v>74</v>
      </c>
      <c r="D14" s="14" t="s">
        <v>91</v>
      </c>
      <c r="E14" s="14" t="s">
        <v>97</v>
      </c>
      <c r="F14" s="14" t="s">
        <v>37</v>
      </c>
      <c r="G14" s="14" t="s">
        <v>38</v>
      </c>
      <c r="H14" s="14" t="s">
        <v>83</v>
      </c>
      <c r="I14" s="23">
        <f t="shared" si="0"/>
        <v>72.57</v>
      </c>
      <c r="J14" s="14" t="s">
        <v>98</v>
      </c>
      <c r="K14" s="14" t="s">
        <v>99</v>
      </c>
      <c r="L14" s="14">
        <v>2025</v>
      </c>
      <c r="M14" s="23">
        <v>65</v>
      </c>
      <c r="N14" s="14">
        <v>7.57</v>
      </c>
      <c r="O14" s="14" t="s">
        <v>80</v>
      </c>
      <c r="P14" s="14">
        <v>95</v>
      </c>
      <c r="Q14" s="14" t="s">
        <v>43</v>
      </c>
      <c r="R14" s="14" t="s">
        <v>43</v>
      </c>
      <c r="S14" s="14" t="s">
        <v>43</v>
      </c>
      <c r="T14" s="14" t="s">
        <v>85</v>
      </c>
      <c r="U14" s="14">
        <v>13708733622</v>
      </c>
      <c r="V14" s="14" t="s">
        <v>45</v>
      </c>
      <c r="W14" s="14" t="s">
        <v>46</v>
      </c>
      <c r="X14" s="31" t="s">
        <v>46</v>
      </c>
      <c r="Y14" s="14"/>
    </row>
    <row r="15" ht="202.5" spans="1:25">
      <c r="A15" s="14">
        <v>11</v>
      </c>
      <c r="B15" s="14" t="s">
        <v>73</v>
      </c>
      <c r="C15" s="14" t="s">
        <v>74</v>
      </c>
      <c r="D15" s="14" t="s">
        <v>91</v>
      </c>
      <c r="E15" s="14" t="s">
        <v>100</v>
      </c>
      <c r="F15" s="14" t="s">
        <v>37</v>
      </c>
      <c r="G15" s="14" t="s">
        <v>38</v>
      </c>
      <c r="H15" s="14" t="s">
        <v>87</v>
      </c>
      <c r="I15" s="23">
        <f t="shared" si="0"/>
        <v>93.79</v>
      </c>
      <c r="J15" s="14" t="s">
        <v>101</v>
      </c>
      <c r="K15" s="14" t="s">
        <v>95</v>
      </c>
      <c r="L15" s="14">
        <v>2025</v>
      </c>
      <c r="M15" s="23">
        <v>90</v>
      </c>
      <c r="N15" s="14">
        <v>3.79</v>
      </c>
      <c r="O15" s="14" t="s">
        <v>80</v>
      </c>
      <c r="P15" s="14">
        <v>81</v>
      </c>
      <c r="Q15" s="14" t="s">
        <v>43</v>
      </c>
      <c r="R15" s="14" t="s">
        <v>43</v>
      </c>
      <c r="S15" s="14" t="s">
        <v>43</v>
      </c>
      <c r="T15" s="14" t="s">
        <v>90</v>
      </c>
      <c r="U15" s="14">
        <v>13648800438</v>
      </c>
      <c r="V15" s="14" t="s">
        <v>45</v>
      </c>
      <c r="W15" s="14" t="s">
        <v>46</v>
      </c>
      <c r="X15" s="31" t="s">
        <v>46</v>
      </c>
      <c r="Y15" s="14"/>
    </row>
    <row r="16" ht="148.5" spans="1:25">
      <c r="A16" s="14">
        <v>12</v>
      </c>
      <c r="B16" s="14" t="s">
        <v>73</v>
      </c>
      <c r="C16" s="14" t="s">
        <v>74</v>
      </c>
      <c r="D16" s="14" t="s">
        <v>102</v>
      </c>
      <c r="E16" s="14" t="s">
        <v>103</v>
      </c>
      <c r="F16" s="14" t="s">
        <v>37</v>
      </c>
      <c r="G16" s="14" t="s">
        <v>38</v>
      </c>
      <c r="H16" s="14" t="s">
        <v>104</v>
      </c>
      <c r="I16" s="23">
        <f t="shared" si="0"/>
        <v>291.1</v>
      </c>
      <c r="J16" s="14" t="s">
        <v>105</v>
      </c>
      <c r="K16" s="14" t="s">
        <v>106</v>
      </c>
      <c r="L16" s="14">
        <v>2025</v>
      </c>
      <c r="M16" s="23">
        <v>245</v>
      </c>
      <c r="N16" s="14">
        <v>46.1</v>
      </c>
      <c r="O16" s="14" t="s">
        <v>80</v>
      </c>
      <c r="P16" s="14">
        <v>206</v>
      </c>
      <c r="Q16" s="14" t="s">
        <v>43</v>
      </c>
      <c r="R16" s="14" t="s">
        <v>43</v>
      </c>
      <c r="S16" s="14" t="s">
        <v>43</v>
      </c>
      <c r="T16" s="14" t="s">
        <v>107</v>
      </c>
      <c r="U16" s="14">
        <v>13708796111</v>
      </c>
      <c r="V16" s="14" t="s">
        <v>45</v>
      </c>
      <c r="W16" s="14" t="s">
        <v>46</v>
      </c>
      <c r="X16" s="31" t="s">
        <v>46</v>
      </c>
      <c r="Y16" s="14"/>
    </row>
    <row r="17" ht="135" spans="1:25">
      <c r="A17" s="14">
        <v>13</v>
      </c>
      <c r="B17" s="14" t="s">
        <v>73</v>
      </c>
      <c r="C17" s="14" t="s">
        <v>74</v>
      </c>
      <c r="D17" s="14" t="s">
        <v>75</v>
      </c>
      <c r="E17" s="14" t="s">
        <v>108</v>
      </c>
      <c r="F17" s="14" t="s">
        <v>37</v>
      </c>
      <c r="G17" s="14" t="s">
        <v>38</v>
      </c>
      <c r="H17" s="14" t="s">
        <v>39</v>
      </c>
      <c r="I17" s="23">
        <f t="shared" si="0"/>
        <v>84.59</v>
      </c>
      <c r="J17" s="14" t="s">
        <v>109</v>
      </c>
      <c r="K17" s="14" t="s">
        <v>110</v>
      </c>
      <c r="L17" s="14">
        <v>2025</v>
      </c>
      <c r="M17" s="23">
        <v>83</v>
      </c>
      <c r="N17" s="14">
        <v>1.59</v>
      </c>
      <c r="O17" s="14" t="s">
        <v>80</v>
      </c>
      <c r="P17" s="14">
        <v>621</v>
      </c>
      <c r="Q17" s="14" t="s">
        <v>43</v>
      </c>
      <c r="R17" s="14" t="s">
        <v>43</v>
      </c>
      <c r="S17" s="14" t="s">
        <v>43</v>
      </c>
      <c r="T17" s="14" t="s">
        <v>44</v>
      </c>
      <c r="U17" s="14">
        <v>13888306906</v>
      </c>
      <c r="V17" s="14" t="s">
        <v>45</v>
      </c>
      <c r="W17" s="14" t="s">
        <v>46</v>
      </c>
      <c r="X17" s="31" t="s">
        <v>46</v>
      </c>
      <c r="Y17" s="14"/>
    </row>
    <row r="18" ht="135" spans="1:25">
      <c r="A18" s="14">
        <v>14</v>
      </c>
      <c r="B18" s="14" t="s">
        <v>73</v>
      </c>
      <c r="C18" s="14" t="s">
        <v>74</v>
      </c>
      <c r="D18" s="14" t="s">
        <v>75</v>
      </c>
      <c r="E18" s="14" t="s">
        <v>111</v>
      </c>
      <c r="F18" s="14" t="s">
        <v>37</v>
      </c>
      <c r="G18" s="14" t="s">
        <v>38</v>
      </c>
      <c r="H18" s="14" t="s">
        <v>39</v>
      </c>
      <c r="I18" s="23">
        <f t="shared" si="0"/>
        <v>84.13</v>
      </c>
      <c r="J18" s="14" t="s">
        <v>112</v>
      </c>
      <c r="K18" s="25" t="s">
        <v>113</v>
      </c>
      <c r="L18" s="14">
        <v>2025</v>
      </c>
      <c r="M18" s="23">
        <v>83</v>
      </c>
      <c r="N18" s="14">
        <v>1.13</v>
      </c>
      <c r="O18" s="14" t="s">
        <v>80</v>
      </c>
      <c r="P18" s="14">
        <v>1847</v>
      </c>
      <c r="Q18" s="14" t="s">
        <v>43</v>
      </c>
      <c r="R18" s="14" t="s">
        <v>43</v>
      </c>
      <c r="S18" s="14" t="s">
        <v>43</v>
      </c>
      <c r="T18" s="14" t="s">
        <v>44</v>
      </c>
      <c r="U18" s="14">
        <v>13888306906</v>
      </c>
      <c r="V18" s="14" t="s">
        <v>45</v>
      </c>
      <c r="W18" s="14" t="s">
        <v>46</v>
      </c>
      <c r="X18" s="31" t="s">
        <v>46</v>
      </c>
      <c r="Y18" s="14"/>
    </row>
    <row r="19" ht="202.5" spans="1:25">
      <c r="A19" s="14">
        <v>15</v>
      </c>
      <c r="B19" s="14" t="s">
        <v>73</v>
      </c>
      <c r="C19" s="14" t="s">
        <v>74</v>
      </c>
      <c r="D19" s="14" t="s">
        <v>91</v>
      </c>
      <c r="E19" s="14" t="s">
        <v>114</v>
      </c>
      <c r="F19" s="14" t="s">
        <v>37</v>
      </c>
      <c r="G19" s="14" t="s">
        <v>38</v>
      </c>
      <c r="H19" s="14" t="s">
        <v>93</v>
      </c>
      <c r="I19" s="23">
        <f t="shared" si="0"/>
        <v>218.95</v>
      </c>
      <c r="J19" s="14" t="s">
        <v>115</v>
      </c>
      <c r="K19" s="25" t="s">
        <v>95</v>
      </c>
      <c r="L19" s="14">
        <v>2025</v>
      </c>
      <c r="M19" s="23">
        <v>215</v>
      </c>
      <c r="N19" s="14">
        <v>3.95</v>
      </c>
      <c r="O19" s="14" t="s">
        <v>80</v>
      </c>
      <c r="P19" s="14">
        <v>520</v>
      </c>
      <c r="Q19" s="14" t="s">
        <v>43</v>
      </c>
      <c r="R19" s="14" t="s">
        <v>43</v>
      </c>
      <c r="S19" s="14" t="s">
        <v>43</v>
      </c>
      <c r="T19" s="14" t="s">
        <v>96</v>
      </c>
      <c r="U19" s="14">
        <v>13888101436</v>
      </c>
      <c r="V19" s="14" t="s">
        <v>45</v>
      </c>
      <c r="W19" s="14" t="s">
        <v>46</v>
      </c>
      <c r="X19" s="31" t="s">
        <v>46</v>
      </c>
      <c r="Y19" s="14"/>
    </row>
    <row r="20" ht="175.5" spans="1:25">
      <c r="A20" s="14">
        <v>16</v>
      </c>
      <c r="B20" s="14" t="s">
        <v>73</v>
      </c>
      <c r="C20" s="14" t="s">
        <v>74</v>
      </c>
      <c r="D20" s="14" t="s">
        <v>91</v>
      </c>
      <c r="E20" s="14" t="s">
        <v>116</v>
      </c>
      <c r="F20" s="14" t="s">
        <v>37</v>
      </c>
      <c r="G20" s="14" t="s">
        <v>38</v>
      </c>
      <c r="H20" s="14" t="s">
        <v>83</v>
      </c>
      <c r="I20" s="23">
        <f t="shared" si="0"/>
        <v>35.64</v>
      </c>
      <c r="J20" s="14" t="s">
        <v>117</v>
      </c>
      <c r="K20" s="25" t="s">
        <v>118</v>
      </c>
      <c r="L20" s="14">
        <v>2025</v>
      </c>
      <c r="M20" s="23">
        <v>25.64</v>
      </c>
      <c r="N20" s="14">
        <v>10</v>
      </c>
      <c r="O20" s="14" t="s">
        <v>80</v>
      </c>
      <c r="P20" s="14">
        <v>523</v>
      </c>
      <c r="Q20" s="14" t="s">
        <v>43</v>
      </c>
      <c r="R20" s="14" t="s">
        <v>43</v>
      </c>
      <c r="S20" s="14" t="s">
        <v>43</v>
      </c>
      <c r="T20" s="14" t="s">
        <v>85</v>
      </c>
      <c r="U20" s="14">
        <v>13708733622</v>
      </c>
      <c r="V20" s="14" t="s">
        <v>45</v>
      </c>
      <c r="W20" s="14" t="s">
        <v>46</v>
      </c>
      <c r="X20" s="31" t="s">
        <v>46</v>
      </c>
      <c r="Y20" s="14"/>
    </row>
    <row r="21" ht="175.5" spans="1:25">
      <c r="A21" s="14">
        <v>17</v>
      </c>
      <c r="B21" s="14" t="s">
        <v>73</v>
      </c>
      <c r="C21" s="14" t="s">
        <v>74</v>
      </c>
      <c r="D21" s="14" t="s">
        <v>91</v>
      </c>
      <c r="E21" s="14" t="s">
        <v>119</v>
      </c>
      <c r="F21" s="14" t="s">
        <v>37</v>
      </c>
      <c r="G21" s="14" t="s">
        <v>38</v>
      </c>
      <c r="H21" s="14" t="s">
        <v>83</v>
      </c>
      <c r="I21" s="23">
        <f t="shared" si="0"/>
        <v>60</v>
      </c>
      <c r="J21" s="14" t="s">
        <v>120</v>
      </c>
      <c r="K21" s="14" t="s">
        <v>118</v>
      </c>
      <c r="L21" s="14">
        <v>2025</v>
      </c>
      <c r="M21" s="23">
        <v>57</v>
      </c>
      <c r="N21" s="14">
        <v>3</v>
      </c>
      <c r="O21" s="14" t="s">
        <v>80</v>
      </c>
      <c r="P21" s="14">
        <v>22</v>
      </c>
      <c r="Q21" s="14" t="s">
        <v>43</v>
      </c>
      <c r="R21" s="14" t="s">
        <v>43</v>
      </c>
      <c r="S21" s="14" t="s">
        <v>43</v>
      </c>
      <c r="T21" s="14" t="s">
        <v>85</v>
      </c>
      <c r="U21" s="14">
        <v>13708733622</v>
      </c>
      <c r="V21" s="14" t="s">
        <v>45</v>
      </c>
      <c r="W21" s="14" t="s">
        <v>46</v>
      </c>
      <c r="X21" s="31" t="s">
        <v>46</v>
      </c>
      <c r="Y21" s="14"/>
    </row>
    <row r="22" ht="175.5" spans="1:25">
      <c r="A22" s="14">
        <v>18</v>
      </c>
      <c r="B22" s="14" t="s">
        <v>73</v>
      </c>
      <c r="C22" s="14" t="s">
        <v>74</v>
      </c>
      <c r="D22" s="14" t="s">
        <v>91</v>
      </c>
      <c r="E22" s="14" t="s">
        <v>121</v>
      </c>
      <c r="F22" s="14" t="s">
        <v>37</v>
      </c>
      <c r="G22" s="14" t="s">
        <v>38</v>
      </c>
      <c r="H22" s="14" t="s">
        <v>83</v>
      </c>
      <c r="I22" s="23">
        <f t="shared" si="0"/>
        <v>45.6</v>
      </c>
      <c r="J22" s="14" t="s">
        <v>122</v>
      </c>
      <c r="K22" s="14" t="s">
        <v>118</v>
      </c>
      <c r="L22" s="14">
        <v>2025</v>
      </c>
      <c r="M22" s="23">
        <v>45.6</v>
      </c>
      <c r="N22" s="14"/>
      <c r="O22" s="14" t="s">
        <v>80</v>
      </c>
      <c r="P22" s="14">
        <v>267</v>
      </c>
      <c r="Q22" s="14" t="s">
        <v>43</v>
      </c>
      <c r="R22" s="14" t="s">
        <v>43</v>
      </c>
      <c r="S22" s="14" t="s">
        <v>43</v>
      </c>
      <c r="T22" s="14" t="s">
        <v>85</v>
      </c>
      <c r="U22" s="14">
        <v>13708733622</v>
      </c>
      <c r="V22" s="14" t="s">
        <v>45</v>
      </c>
      <c r="W22" s="14" t="s">
        <v>46</v>
      </c>
      <c r="X22" s="31" t="s">
        <v>46</v>
      </c>
      <c r="Y22" s="14"/>
    </row>
    <row r="23" ht="175.5" spans="1:25">
      <c r="A23" s="14">
        <v>19</v>
      </c>
      <c r="B23" s="14" t="s">
        <v>73</v>
      </c>
      <c r="C23" s="14" t="s">
        <v>74</v>
      </c>
      <c r="D23" s="14" t="s">
        <v>91</v>
      </c>
      <c r="E23" s="14" t="s">
        <v>123</v>
      </c>
      <c r="F23" s="14" t="s">
        <v>37</v>
      </c>
      <c r="G23" s="14" t="s">
        <v>38</v>
      </c>
      <c r="H23" s="14" t="s">
        <v>83</v>
      </c>
      <c r="I23" s="23">
        <f t="shared" si="0"/>
        <v>135</v>
      </c>
      <c r="J23" s="14" t="s">
        <v>124</v>
      </c>
      <c r="K23" s="14" t="s">
        <v>118</v>
      </c>
      <c r="L23" s="14">
        <v>2025</v>
      </c>
      <c r="M23" s="23">
        <v>120</v>
      </c>
      <c r="N23" s="14">
        <v>15</v>
      </c>
      <c r="O23" s="14" t="s">
        <v>80</v>
      </c>
      <c r="P23" s="14">
        <v>76</v>
      </c>
      <c r="Q23" s="14" t="s">
        <v>43</v>
      </c>
      <c r="R23" s="14" t="s">
        <v>43</v>
      </c>
      <c r="S23" s="14" t="s">
        <v>43</v>
      </c>
      <c r="T23" s="14" t="s">
        <v>85</v>
      </c>
      <c r="U23" s="14">
        <v>13708733622</v>
      </c>
      <c r="V23" s="14" t="s">
        <v>45</v>
      </c>
      <c r="W23" s="14" t="s">
        <v>46</v>
      </c>
      <c r="X23" s="31" t="s">
        <v>46</v>
      </c>
      <c r="Y23" s="14"/>
    </row>
    <row r="24" ht="202.5" spans="1:25">
      <c r="A24" s="14">
        <v>20</v>
      </c>
      <c r="B24" s="14" t="s">
        <v>33</v>
      </c>
      <c r="C24" s="14" t="s">
        <v>34</v>
      </c>
      <c r="D24" s="14" t="s">
        <v>125</v>
      </c>
      <c r="E24" s="14" t="s">
        <v>126</v>
      </c>
      <c r="F24" s="14" t="s">
        <v>37</v>
      </c>
      <c r="G24" s="14" t="s">
        <v>127</v>
      </c>
      <c r="H24" s="14" t="s">
        <v>128</v>
      </c>
      <c r="I24" s="23">
        <v>147</v>
      </c>
      <c r="J24" s="14" t="s">
        <v>129</v>
      </c>
      <c r="K24" s="14" t="s">
        <v>130</v>
      </c>
      <c r="L24" s="14">
        <v>2025</v>
      </c>
      <c r="M24" s="23">
        <v>147</v>
      </c>
      <c r="N24" s="14">
        <v>0</v>
      </c>
      <c r="O24" s="14" t="s">
        <v>131</v>
      </c>
      <c r="P24" s="14">
        <v>329</v>
      </c>
      <c r="Q24" s="14" t="s">
        <v>43</v>
      </c>
      <c r="R24" s="14" t="s">
        <v>43</v>
      </c>
      <c r="S24" s="14" t="s">
        <v>43</v>
      </c>
      <c r="T24" s="14" t="s">
        <v>132</v>
      </c>
      <c r="U24" s="14">
        <v>15912153147</v>
      </c>
      <c r="V24" s="14" t="s">
        <v>45</v>
      </c>
      <c r="W24" s="14" t="s">
        <v>46</v>
      </c>
      <c r="X24" s="31" t="s">
        <v>46</v>
      </c>
      <c r="Y24" s="14"/>
    </row>
    <row r="25" ht="108" spans="1:25">
      <c r="A25" s="14">
        <v>21</v>
      </c>
      <c r="B25" s="14" t="s">
        <v>73</v>
      </c>
      <c r="C25" s="14" t="s">
        <v>74</v>
      </c>
      <c r="D25" s="14" t="s">
        <v>91</v>
      </c>
      <c r="E25" s="14" t="s">
        <v>133</v>
      </c>
      <c r="F25" s="14" t="s">
        <v>37</v>
      </c>
      <c r="G25" s="14" t="s">
        <v>127</v>
      </c>
      <c r="H25" s="14" t="s">
        <v>134</v>
      </c>
      <c r="I25" s="23">
        <f t="shared" ref="I25:I31" si="1">M25+N25</f>
        <v>66.56</v>
      </c>
      <c r="J25" s="14" t="s">
        <v>135</v>
      </c>
      <c r="K25" s="14" t="s">
        <v>136</v>
      </c>
      <c r="L25" s="14">
        <v>2025</v>
      </c>
      <c r="M25" s="23">
        <v>60</v>
      </c>
      <c r="N25" s="14">
        <v>6.56</v>
      </c>
      <c r="O25" s="14" t="s">
        <v>80</v>
      </c>
      <c r="P25" s="14">
        <v>236</v>
      </c>
      <c r="Q25" s="14" t="s">
        <v>43</v>
      </c>
      <c r="R25" s="14" t="s">
        <v>43</v>
      </c>
      <c r="S25" s="14" t="s">
        <v>43</v>
      </c>
      <c r="T25" s="14" t="s">
        <v>137</v>
      </c>
      <c r="U25" s="14">
        <v>13708710073</v>
      </c>
      <c r="V25" s="14" t="s">
        <v>45</v>
      </c>
      <c r="W25" s="14" t="s">
        <v>46</v>
      </c>
      <c r="X25" s="31" t="s">
        <v>46</v>
      </c>
      <c r="Y25" s="14"/>
    </row>
    <row r="26" ht="135" spans="1:25">
      <c r="A26" s="14">
        <v>22</v>
      </c>
      <c r="B26" s="14" t="s">
        <v>73</v>
      </c>
      <c r="C26" s="14" t="s">
        <v>74</v>
      </c>
      <c r="D26" s="14" t="s">
        <v>91</v>
      </c>
      <c r="E26" s="14" t="s">
        <v>138</v>
      </c>
      <c r="F26" s="14" t="s">
        <v>37</v>
      </c>
      <c r="G26" s="14" t="s">
        <v>127</v>
      </c>
      <c r="H26" s="14" t="s">
        <v>139</v>
      </c>
      <c r="I26" s="23">
        <f t="shared" si="1"/>
        <v>138.7</v>
      </c>
      <c r="J26" s="14" t="s">
        <v>140</v>
      </c>
      <c r="K26" s="14" t="s">
        <v>141</v>
      </c>
      <c r="L26" s="14">
        <v>2025</v>
      </c>
      <c r="M26" s="23">
        <v>138.7</v>
      </c>
      <c r="N26" s="14">
        <v>0</v>
      </c>
      <c r="O26" s="14" t="s">
        <v>80</v>
      </c>
      <c r="P26" s="14">
        <v>255</v>
      </c>
      <c r="Q26" s="14" t="s">
        <v>43</v>
      </c>
      <c r="R26" s="14" t="s">
        <v>43</v>
      </c>
      <c r="S26" s="14" t="s">
        <v>43</v>
      </c>
      <c r="T26" s="14" t="s">
        <v>142</v>
      </c>
      <c r="U26" s="14">
        <v>15887175256</v>
      </c>
      <c r="V26" s="14" t="s">
        <v>45</v>
      </c>
      <c r="W26" s="14" t="s">
        <v>46</v>
      </c>
      <c r="X26" s="31" t="s">
        <v>46</v>
      </c>
      <c r="Y26" s="14"/>
    </row>
    <row r="27" ht="135" spans="1:25">
      <c r="A27" s="14">
        <v>23</v>
      </c>
      <c r="B27" s="14" t="s">
        <v>73</v>
      </c>
      <c r="C27" s="14" t="s">
        <v>74</v>
      </c>
      <c r="D27" s="14" t="s">
        <v>91</v>
      </c>
      <c r="E27" s="14" t="s">
        <v>143</v>
      </c>
      <c r="F27" s="14" t="s">
        <v>37</v>
      </c>
      <c r="G27" s="14" t="s">
        <v>127</v>
      </c>
      <c r="H27" s="14" t="s">
        <v>144</v>
      </c>
      <c r="I27" s="23">
        <f t="shared" si="1"/>
        <v>81.78</v>
      </c>
      <c r="J27" s="14" t="s">
        <v>145</v>
      </c>
      <c r="K27" s="14" t="s">
        <v>146</v>
      </c>
      <c r="L27" s="14">
        <v>2025</v>
      </c>
      <c r="M27" s="23">
        <v>60</v>
      </c>
      <c r="N27" s="14">
        <v>21.78</v>
      </c>
      <c r="O27" s="14" t="s">
        <v>80</v>
      </c>
      <c r="P27" s="14">
        <v>3039</v>
      </c>
      <c r="Q27" s="14" t="s">
        <v>43</v>
      </c>
      <c r="R27" s="14" t="s">
        <v>43</v>
      </c>
      <c r="S27" s="14" t="s">
        <v>43</v>
      </c>
      <c r="T27" s="14" t="s">
        <v>147</v>
      </c>
      <c r="U27" s="14">
        <v>13888028486</v>
      </c>
      <c r="V27" s="14" t="s">
        <v>45</v>
      </c>
      <c r="W27" s="14" t="s">
        <v>46</v>
      </c>
      <c r="X27" s="31" t="s">
        <v>46</v>
      </c>
      <c r="Y27" s="14"/>
    </row>
    <row r="28" ht="94.5" spans="1:25">
      <c r="A28" s="14">
        <v>24</v>
      </c>
      <c r="B28" s="14" t="s">
        <v>73</v>
      </c>
      <c r="C28" s="14" t="s">
        <v>74</v>
      </c>
      <c r="D28" s="14" t="s">
        <v>91</v>
      </c>
      <c r="E28" s="14" t="s">
        <v>148</v>
      </c>
      <c r="F28" s="14" t="s">
        <v>37</v>
      </c>
      <c r="G28" s="14" t="s">
        <v>127</v>
      </c>
      <c r="H28" s="14" t="s">
        <v>149</v>
      </c>
      <c r="I28" s="23">
        <f t="shared" si="1"/>
        <v>215</v>
      </c>
      <c r="J28" s="14" t="s">
        <v>150</v>
      </c>
      <c r="K28" s="14" t="s">
        <v>151</v>
      </c>
      <c r="L28" s="14">
        <v>2025</v>
      </c>
      <c r="M28" s="23">
        <v>120</v>
      </c>
      <c r="N28" s="14">
        <v>95</v>
      </c>
      <c r="O28" s="14" t="s">
        <v>80</v>
      </c>
      <c r="P28" s="14">
        <v>947</v>
      </c>
      <c r="Q28" s="14" t="s">
        <v>43</v>
      </c>
      <c r="R28" s="14" t="s">
        <v>43</v>
      </c>
      <c r="S28" s="14" t="s">
        <v>43</v>
      </c>
      <c r="T28" s="14" t="s">
        <v>152</v>
      </c>
      <c r="U28" s="14">
        <v>13708899157</v>
      </c>
      <c r="V28" s="14" t="s">
        <v>45</v>
      </c>
      <c r="W28" s="14" t="s">
        <v>46</v>
      </c>
      <c r="X28" s="31" t="s">
        <v>46</v>
      </c>
      <c r="Y28" s="14"/>
    </row>
    <row r="29" ht="148.5" spans="1:25">
      <c r="A29" s="14">
        <v>25</v>
      </c>
      <c r="B29" s="14" t="s">
        <v>73</v>
      </c>
      <c r="C29" s="14" t="s">
        <v>74</v>
      </c>
      <c r="D29" s="14" t="s">
        <v>91</v>
      </c>
      <c r="E29" s="14" t="s">
        <v>153</v>
      </c>
      <c r="F29" s="14" t="s">
        <v>37</v>
      </c>
      <c r="G29" s="14" t="s">
        <v>127</v>
      </c>
      <c r="H29" s="14" t="s">
        <v>128</v>
      </c>
      <c r="I29" s="23">
        <f t="shared" si="1"/>
        <v>264.75</v>
      </c>
      <c r="J29" s="14" t="s">
        <v>154</v>
      </c>
      <c r="K29" s="14" t="s">
        <v>155</v>
      </c>
      <c r="L29" s="14">
        <v>2025</v>
      </c>
      <c r="M29" s="23">
        <v>238</v>
      </c>
      <c r="N29" s="14">
        <v>26.75</v>
      </c>
      <c r="O29" s="14" t="s">
        <v>80</v>
      </c>
      <c r="P29" s="14">
        <v>1371</v>
      </c>
      <c r="Q29" s="14" t="s">
        <v>43</v>
      </c>
      <c r="R29" s="14" t="s">
        <v>43</v>
      </c>
      <c r="S29" s="14" t="s">
        <v>43</v>
      </c>
      <c r="T29" s="14" t="s">
        <v>132</v>
      </c>
      <c r="U29" s="14">
        <v>15912153147</v>
      </c>
      <c r="V29" s="14" t="s">
        <v>45</v>
      </c>
      <c r="W29" s="14" t="s">
        <v>46</v>
      </c>
      <c r="X29" s="31" t="s">
        <v>46</v>
      </c>
      <c r="Y29" s="14"/>
    </row>
    <row r="30" ht="108" spans="1:25">
      <c r="A30" s="14">
        <v>26</v>
      </c>
      <c r="B30" s="14" t="s">
        <v>73</v>
      </c>
      <c r="C30" s="14" t="s">
        <v>74</v>
      </c>
      <c r="D30" s="14" t="s">
        <v>91</v>
      </c>
      <c r="E30" s="14" t="s">
        <v>156</v>
      </c>
      <c r="F30" s="14" t="s">
        <v>37</v>
      </c>
      <c r="G30" s="14" t="s">
        <v>127</v>
      </c>
      <c r="H30" s="14" t="s">
        <v>157</v>
      </c>
      <c r="I30" s="23">
        <f t="shared" si="1"/>
        <v>101.57</v>
      </c>
      <c r="J30" s="14" t="s">
        <v>158</v>
      </c>
      <c r="K30" s="14" t="s">
        <v>159</v>
      </c>
      <c r="L30" s="14">
        <v>2025</v>
      </c>
      <c r="M30" s="23">
        <v>91.57</v>
      </c>
      <c r="N30" s="14">
        <v>10</v>
      </c>
      <c r="O30" s="14" t="s">
        <v>80</v>
      </c>
      <c r="P30" s="14">
        <v>484</v>
      </c>
      <c r="Q30" s="14" t="s">
        <v>43</v>
      </c>
      <c r="R30" s="14" t="s">
        <v>43</v>
      </c>
      <c r="S30" s="14" t="s">
        <v>43</v>
      </c>
      <c r="T30" s="14" t="s">
        <v>160</v>
      </c>
      <c r="U30" s="14">
        <v>13708850845</v>
      </c>
      <c r="V30" s="14" t="s">
        <v>45</v>
      </c>
      <c r="W30" s="14" t="s">
        <v>46</v>
      </c>
      <c r="X30" s="31" t="s">
        <v>46</v>
      </c>
      <c r="Y30" s="14"/>
    </row>
    <row r="31" s="4" customFormat="1" ht="297" spans="1:25">
      <c r="A31" s="14">
        <v>27</v>
      </c>
      <c r="B31" s="14" t="s">
        <v>33</v>
      </c>
      <c r="C31" s="14" t="s">
        <v>47</v>
      </c>
      <c r="D31" s="14" t="s">
        <v>48</v>
      </c>
      <c r="E31" s="14" t="s">
        <v>161</v>
      </c>
      <c r="F31" s="14" t="s">
        <v>37</v>
      </c>
      <c r="G31" s="14" t="s">
        <v>162</v>
      </c>
      <c r="H31" s="14" t="s">
        <v>163</v>
      </c>
      <c r="I31" s="22">
        <f t="shared" si="1"/>
        <v>266</v>
      </c>
      <c r="J31" s="14" t="s">
        <v>164</v>
      </c>
      <c r="K31" s="14" t="s">
        <v>165</v>
      </c>
      <c r="L31" s="15">
        <v>2025</v>
      </c>
      <c r="M31" s="23">
        <v>266</v>
      </c>
      <c r="N31" s="14">
        <v>0</v>
      </c>
      <c r="O31" s="14" t="s">
        <v>166</v>
      </c>
      <c r="P31" s="14">
        <v>382</v>
      </c>
      <c r="Q31" s="15" t="s">
        <v>43</v>
      </c>
      <c r="R31" s="15" t="s">
        <v>43</v>
      </c>
      <c r="S31" s="15" t="s">
        <v>43</v>
      </c>
      <c r="T31" s="14" t="s">
        <v>167</v>
      </c>
      <c r="U31" s="14">
        <v>13688716196</v>
      </c>
      <c r="V31" s="15" t="s">
        <v>45</v>
      </c>
      <c r="W31" s="15" t="s">
        <v>46</v>
      </c>
      <c r="X31" s="31" t="s">
        <v>46</v>
      </c>
      <c r="Y31" s="15"/>
    </row>
    <row r="32" ht="108" spans="1:25">
      <c r="A32" s="14">
        <v>28</v>
      </c>
      <c r="B32" s="14" t="s">
        <v>73</v>
      </c>
      <c r="C32" s="14" t="s">
        <v>74</v>
      </c>
      <c r="D32" s="14" t="s">
        <v>75</v>
      </c>
      <c r="E32" s="14" t="s">
        <v>168</v>
      </c>
      <c r="F32" s="14" t="s">
        <v>37</v>
      </c>
      <c r="G32" s="14" t="s">
        <v>162</v>
      </c>
      <c r="H32" s="14" t="s">
        <v>169</v>
      </c>
      <c r="I32" s="23">
        <f t="shared" ref="I32:I50" si="2">M32+N32</f>
        <v>54.75</v>
      </c>
      <c r="J32" s="14" t="s">
        <v>170</v>
      </c>
      <c r="K32" s="14" t="s">
        <v>171</v>
      </c>
      <c r="L32" s="14">
        <v>2025</v>
      </c>
      <c r="M32" s="23">
        <v>50</v>
      </c>
      <c r="N32" s="14">
        <v>4.75</v>
      </c>
      <c r="O32" s="14" t="s">
        <v>80</v>
      </c>
      <c r="P32" s="14">
        <v>93</v>
      </c>
      <c r="Q32" s="14" t="s">
        <v>43</v>
      </c>
      <c r="R32" s="14" t="s">
        <v>43</v>
      </c>
      <c r="S32" s="14" t="s">
        <v>43</v>
      </c>
      <c r="T32" s="14" t="s">
        <v>172</v>
      </c>
      <c r="U32" s="14">
        <v>13888814906</v>
      </c>
      <c r="V32" s="14" t="s">
        <v>45</v>
      </c>
      <c r="W32" s="14" t="s">
        <v>46</v>
      </c>
      <c r="X32" s="31" t="s">
        <v>46</v>
      </c>
      <c r="Y32" s="14"/>
    </row>
    <row r="33" ht="81" spans="1:25">
      <c r="A33" s="14">
        <v>29</v>
      </c>
      <c r="B33" s="14" t="s">
        <v>73</v>
      </c>
      <c r="C33" s="14" t="s">
        <v>74</v>
      </c>
      <c r="D33" s="14" t="s">
        <v>75</v>
      </c>
      <c r="E33" s="14" t="s">
        <v>173</v>
      </c>
      <c r="F33" s="14" t="s">
        <v>37</v>
      </c>
      <c r="G33" s="14" t="s">
        <v>162</v>
      </c>
      <c r="H33" s="14" t="s">
        <v>174</v>
      </c>
      <c r="I33" s="23">
        <f t="shared" si="2"/>
        <v>38.8</v>
      </c>
      <c r="J33" s="14" t="s">
        <v>175</v>
      </c>
      <c r="K33" s="14" t="s">
        <v>176</v>
      </c>
      <c r="L33" s="14">
        <v>2025</v>
      </c>
      <c r="M33" s="23">
        <v>38</v>
      </c>
      <c r="N33" s="14">
        <v>0.8</v>
      </c>
      <c r="O33" s="14" t="s">
        <v>80</v>
      </c>
      <c r="P33" s="14">
        <v>241</v>
      </c>
      <c r="Q33" s="14" t="s">
        <v>43</v>
      </c>
      <c r="R33" s="14" t="s">
        <v>43</v>
      </c>
      <c r="S33" s="14" t="s">
        <v>43</v>
      </c>
      <c r="T33" s="14" t="s">
        <v>177</v>
      </c>
      <c r="U33" s="14">
        <v>15825280972</v>
      </c>
      <c r="V33" s="14" t="s">
        <v>45</v>
      </c>
      <c r="W33" s="14" t="s">
        <v>46</v>
      </c>
      <c r="X33" s="31" t="s">
        <v>46</v>
      </c>
      <c r="Y33" s="14"/>
    </row>
    <row r="34" ht="94.5" spans="1:25">
      <c r="A34" s="14">
        <v>30</v>
      </c>
      <c r="B34" s="14" t="s">
        <v>73</v>
      </c>
      <c r="C34" s="14" t="s">
        <v>74</v>
      </c>
      <c r="D34" s="14" t="s">
        <v>75</v>
      </c>
      <c r="E34" s="14" t="s">
        <v>178</v>
      </c>
      <c r="F34" s="14" t="s">
        <v>37</v>
      </c>
      <c r="G34" s="14" t="s">
        <v>162</v>
      </c>
      <c r="H34" s="14" t="s">
        <v>174</v>
      </c>
      <c r="I34" s="23">
        <f t="shared" si="2"/>
        <v>40.5</v>
      </c>
      <c r="J34" s="14" t="s">
        <v>179</v>
      </c>
      <c r="K34" s="14" t="s">
        <v>180</v>
      </c>
      <c r="L34" s="14">
        <v>2025</v>
      </c>
      <c r="M34" s="23">
        <v>40</v>
      </c>
      <c r="N34" s="14">
        <v>0.5</v>
      </c>
      <c r="O34" s="14" t="s">
        <v>80</v>
      </c>
      <c r="P34" s="14">
        <v>311</v>
      </c>
      <c r="Q34" s="14" t="s">
        <v>43</v>
      </c>
      <c r="R34" s="14" t="s">
        <v>43</v>
      </c>
      <c r="S34" s="14" t="s">
        <v>43</v>
      </c>
      <c r="T34" s="14" t="s">
        <v>177</v>
      </c>
      <c r="U34" s="14">
        <v>15825280972</v>
      </c>
      <c r="V34" s="14" t="s">
        <v>45</v>
      </c>
      <c r="W34" s="14" t="s">
        <v>46</v>
      </c>
      <c r="X34" s="31" t="s">
        <v>46</v>
      </c>
      <c r="Y34" s="14"/>
    </row>
    <row r="35" ht="135" spans="1:25">
      <c r="A35" s="14">
        <v>31</v>
      </c>
      <c r="B35" s="14" t="s">
        <v>73</v>
      </c>
      <c r="C35" s="14" t="s">
        <v>74</v>
      </c>
      <c r="D35" s="14" t="s">
        <v>91</v>
      </c>
      <c r="E35" s="14" t="s">
        <v>181</v>
      </c>
      <c r="F35" s="14" t="s">
        <v>37</v>
      </c>
      <c r="G35" s="14" t="s">
        <v>162</v>
      </c>
      <c r="H35" s="14" t="s">
        <v>169</v>
      </c>
      <c r="I35" s="23">
        <f t="shared" si="2"/>
        <v>50.7</v>
      </c>
      <c r="J35" s="14" t="s">
        <v>182</v>
      </c>
      <c r="K35" s="14" t="s">
        <v>183</v>
      </c>
      <c r="L35" s="14">
        <v>2025</v>
      </c>
      <c r="M35" s="23">
        <v>50</v>
      </c>
      <c r="N35" s="14">
        <v>0.7</v>
      </c>
      <c r="O35" s="14" t="s">
        <v>80</v>
      </c>
      <c r="P35" s="14">
        <v>68</v>
      </c>
      <c r="Q35" s="14" t="s">
        <v>43</v>
      </c>
      <c r="R35" s="14" t="s">
        <v>43</v>
      </c>
      <c r="S35" s="14" t="s">
        <v>43</v>
      </c>
      <c r="T35" s="14" t="s">
        <v>172</v>
      </c>
      <c r="U35" s="14">
        <v>13888814906</v>
      </c>
      <c r="V35" s="14" t="s">
        <v>45</v>
      </c>
      <c r="W35" s="14" t="s">
        <v>46</v>
      </c>
      <c r="X35" s="31" t="s">
        <v>46</v>
      </c>
      <c r="Y35" s="14"/>
    </row>
    <row r="36" ht="81" spans="1:25">
      <c r="A36" s="14">
        <v>32</v>
      </c>
      <c r="B36" s="14" t="s">
        <v>73</v>
      </c>
      <c r="C36" s="14" t="s">
        <v>74</v>
      </c>
      <c r="D36" s="14" t="s">
        <v>91</v>
      </c>
      <c r="E36" s="14" t="s">
        <v>184</v>
      </c>
      <c r="F36" s="14" t="s">
        <v>37</v>
      </c>
      <c r="G36" s="14" t="s">
        <v>162</v>
      </c>
      <c r="H36" s="14" t="s">
        <v>185</v>
      </c>
      <c r="I36" s="23">
        <f t="shared" si="2"/>
        <v>37.4</v>
      </c>
      <c r="J36" s="14" t="s">
        <v>186</v>
      </c>
      <c r="K36" s="14" t="s">
        <v>187</v>
      </c>
      <c r="L36" s="14">
        <v>2025</v>
      </c>
      <c r="M36" s="23">
        <v>37</v>
      </c>
      <c r="N36" s="14">
        <v>0.4</v>
      </c>
      <c r="O36" s="14" t="s">
        <v>80</v>
      </c>
      <c r="P36" s="14">
        <v>413</v>
      </c>
      <c r="Q36" s="14" t="s">
        <v>43</v>
      </c>
      <c r="R36" s="14" t="s">
        <v>43</v>
      </c>
      <c r="S36" s="14" t="s">
        <v>43</v>
      </c>
      <c r="T36" s="14" t="s">
        <v>188</v>
      </c>
      <c r="U36" s="14">
        <v>13529405136</v>
      </c>
      <c r="V36" s="14" t="s">
        <v>45</v>
      </c>
      <c r="W36" s="14" t="s">
        <v>46</v>
      </c>
      <c r="X36" s="31" t="s">
        <v>46</v>
      </c>
      <c r="Y36" s="14"/>
    </row>
    <row r="37" ht="148.5" spans="1:25">
      <c r="A37" s="14">
        <v>33</v>
      </c>
      <c r="B37" s="14" t="s">
        <v>73</v>
      </c>
      <c r="C37" s="14" t="s">
        <v>74</v>
      </c>
      <c r="D37" s="14" t="s">
        <v>91</v>
      </c>
      <c r="E37" s="14" t="s">
        <v>189</v>
      </c>
      <c r="F37" s="14" t="s">
        <v>37</v>
      </c>
      <c r="G37" s="14" t="s">
        <v>162</v>
      </c>
      <c r="H37" s="14" t="s">
        <v>190</v>
      </c>
      <c r="I37" s="23">
        <f t="shared" si="2"/>
        <v>22.5</v>
      </c>
      <c r="J37" s="14" t="s">
        <v>191</v>
      </c>
      <c r="K37" s="14" t="s">
        <v>192</v>
      </c>
      <c r="L37" s="14">
        <v>2025</v>
      </c>
      <c r="M37" s="23">
        <v>20</v>
      </c>
      <c r="N37" s="14">
        <v>2.5</v>
      </c>
      <c r="O37" s="14" t="s">
        <v>80</v>
      </c>
      <c r="P37" s="14">
        <v>169</v>
      </c>
      <c r="Q37" s="14" t="s">
        <v>43</v>
      </c>
      <c r="R37" s="14" t="s">
        <v>43</v>
      </c>
      <c r="S37" s="14" t="s">
        <v>43</v>
      </c>
      <c r="T37" s="14" t="s">
        <v>193</v>
      </c>
      <c r="U37" s="14">
        <v>13888645299</v>
      </c>
      <c r="V37" s="14" t="s">
        <v>45</v>
      </c>
      <c r="W37" s="14" t="s">
        <v>46</v>
      </c>
      <c r="X37" s="31" t="s">
        <v>46</v>
      </c>
      <c r="Y37" s="14"/>
    </row>
    <row r="38" ht="148.5" spans="1:25">
      <c r="A38" s="14">
        <v>34</v>
      </c>
      <c r="B38" s="14" t="s">
        <v>33</v>
      </c>
      <c r="C38" s="14" t="s">
        <v>47</v>
      </c>
      <c r="D38" s="14" t="s">
        <v>194</v>
      </c>
      <c r="E38" s="14" t="s">
        <v>195</v>
      </c>
      <c r="F38" s="14" t="s">
        <v>37</v>
      </c>
      <c r="G38" s="14" t="s">
        <v>196</v>
      </c>
      <c r="H38" s="14" t="s">
        <v>197</v>
      </c>
      <c r="I38" s="23">
        <f t="shared" si="2"/>
        <v>103</v>
      </c>
      <c r="J38" s="14" t="s">
        <v>198</v>
      </c>
      <c r="K38" s="14" t="s">
        <v>199</v>
      </c>
      <c r="L38" s="14">
        <v>2025</v>
      </c>
      <c r="M38" s="23">
        <v>103</v>
      </c>
      <c r="N38" s="14">
        <v>0</v>
      </c>
      <c r="O38" s="14" t="s">
        <v>200</v>
      </c>
      <c r="P38" s="14">
        <v>125</v>
      </c>
      <c r="Q38" s="14" t="s">
        <v>43</v>
      </c>
      <c r="R38" s="14" t="s">
        <v>43</v>
      </c>
      <c r="S38" s="14" t="s">
        <v>43</v>
      </c>
      <c r="T38" s="14" t="s">
        <v>201</v>
      </c>
      <c r="U38" s="14">
        <v>13888518026</v>
      </c>
      <c r="V38" s="14" t="s">
        <v>45</v>
      </c>
      <c r="W38" s="14" t="s">
        <v>46</v>
      </c>
      <c r="X38" s="31" t="s">
        <v>46</v>
      </c>
      <c r="Y38" s="14"/>
    </row>
    <row r="39" ht="243" spans="1:25">
      <c r="A39" s="14">
        <v>35</v>
      </c>
      <c r="B39" s="14" t="s">
        <v>33</v>
      </c>
      <c r="C39" s="14" t="s">
        <v>34</v>
      </c>
      <c r="D39" s="14" t="s">
        <v>125</v>
      </c>
      <c r="E39" s="14" t="s">
        <v>202</v>
      </c>
      <c r="F39" s="14" t="s">
        <v>37</v>
      </c>
      <c r="G39" s="14" t="s">
        <v>196</v>
      </c>
      <c r="H39" s="14" t="s">
        <v>203</v>
      </c>
      <c r="I39" s="23">
        <f t="shared" si="2"/>
        <v>371.651</v>
      </c>
      <c r="J39" s="14" t="s">
        <v>204</v>
      </c>
      <c r="K39" s="14" t="s">
        <v>205</v>
      </c>
      <c r="L39" s="14">
        <v>2025</v>
      </c>
      <c r="M39" s="23">
        <v>200</v>
      </c>
      <c r="N39" s="14">
        <v>171.651</v>
      </c>
      <c r="O39" s="14" t="s">
        <v>206</v>
      </c>
      <c r="P39" s="14">
        <v>184</v>
      </c>
      <c r="Q39" s="14" t="s">
        <v>43</v>
      </c>
      <c r="R39" s="14" t="s">
        <v>43</v>
      </c>
      <c r="S39" s="14" t="s">
        <v>43</v>
      </c>
      <c r="T39" s="14" t="s">
        <v>207</v>
      </c>
      <c r="U39" s="14">
        <v>13987614002</v>
      </c>
      <c r="V39" s="14" t="s">
        <v>45</v>
      </c>
      <c r="W39" s="14" t="s">
        <v>46</v>
      </c>
      <c r="X39" s="31" t="s">
        <v>46</v>
      </c>
      <c r="Y39" s="14"/>
    </row>
    <row r="40" ht="94.5" spans="1:25">
      <c r="A40" s="14">
        <v>36</v>
      </c>
      <c r="B40" s="14" t="s">
        <v>73</v>
      </c>
      <c r="C40" s="14" t="s">
        <v>74</v>
      </c>
      <c r="D40" s="14" t="s">
        <v>91</v>
      </c>
      <c r="E40" s="14" t="s">
        <v>208</v>
      </c>
      <c r="F40" s="14" t="s">
        <v>37</v>
      </c>
      <c r="G40" s="14" t="s">
        <v>196</v>
      </c>
      <c r="H40" s="14" t="s">
        <v>197</v>
      </c>
      <c r="I40" s="23">
        <f t="shared" si="2"/>
        <v>38</v>
      </c>
      <c r="J40" s="14" t="s">
        <v>209</v>
      </c>
      <c r="K40" s="14" t="s">
        <v>210</v>
      </c>
      <c r="L40" s="14">
        <v>2025</v>
      </c>
      <c r="M40" s="23">
        <v>38</v>
      </c>
      <c r="N40" s="14">
        <v>0</v>
      </c>
      <c r="O40" s="14" t="s">
        <v>80</v>
      </c>
      <c r="P40" s="14">
        <v>34</v>
      </c>
      <c r="Q40" s="14" t="s">
        <v>43</v>
      </c>
      <c r="R40" s="14" t="s">
        <v>43</v>
      </c>
      <c r="S40" s="14" t="s">
        <v>43</v>
      </c>
      <c r="T40" s="14" t="s">
        <v>201</v>
      </c>
      <c r="U40" s="14">
        <v>13888518026</v>
      </c>
      <c r="V40" s="14" t="s">
        <v>45</v>
      </c>
      <c r="W40" s="14" t="s">
        <v>46</v>
      </c>
      <c r="X40" s="31" t="s">
        <v>46</v>
      </c>
      <c r="Y40" s="14"/>
    </row>
    <row r="41" ht="94.5" spans="1:25">
      <c r="A41" s="14">
        <v>37</v>
      </c>
      <c r="B41" s="14" t="s">
        <v>73</v>
      </c>
      <c r="C41" s="14" t="s">
        <v>74</v>
      </c>
      <c r="D41" s="14" t="s">
        <v>91</v>
      </c>
      <c r="E41" s="14" t="s">
        <v>211</v>
      </c>
      <c r="F41" s="14" t="s">
        <v>37</v>
      </c>
      <c r="G41" s="14" t="s">
        <v>196</v>
      </c>
      <c r="H41" s="14" t="s">
        <v>197</v>
      </c>
      <c r="I41" s="23">
        <f t="shared" si="2"/>
        <v>63</v>
      </c>
      <c r="J41" s="14" t="s">
        <v>212</v>
      </c>
      <c r="K41" s="14" t="s">
        <v>210</v>
      </c>
      <c r="L41" s="14">
        <v>2025</v>
      </c>
      <c r="M41" s="23">
        <v>63</v>
      </c>
      <c r="N41" s="14">
        <v>0</v>
      </c>
      <c r="O41" s="14" t="s">
        <v>80</v>
      </c>
      <c r="P41" s="14">
        <v>70</v>
      </c>
      <c r="Q41" s="14" t="s">
        <v>43</v>
      </c>
      <c r="R41" s="14" t="s">
        <v>43</v>
      </c>
      <c r="S41" s="14" t="s">
        <v>43</v>
      </c>
      <c r="T41" s="14" t="s">
        <v>201</v>
      </c>
      <c r="U41" s="14">
        <v>13888518026</v>
      </c>
      <c r="V41" s="14" t="s">
        <v>45</v>
      </c>
      <c r="W41" s="14" t="s">
        <v>46</v>
      </c>
      <c r="X41" s="31" t="s">
        <v>46</v>
      </c>
      <c r="Y41" s="14"/>
    </row>
    <row r="42" ht="148.5" spans="1:25">
      <c r="A42" s="14">
        <v>38</v>
      </c>
      <c r="B42" s="14" t="s">
        <v>73</v>
      </c>
      <c r="C42" s="14" t="s">
        <v>74</v>
      </c>
      <c r="D42" s="14" t="s">
        <v>91</v>
      </c>
      <c r="E42" s="14" t="s">
        <v>213</v>
      </c>
      <c r="F42" s="14" t="s">
        <v>37</v>
      </c>
      <c r="G42" s="14" t="s">
        <v>196</v>
      </c>
      <c r="H42" s="14" t="s">
        <v>214</v>
      </c>
      <c r="I42" s="23">
        <f t="shared" si="2"/>
        <v>75</v>
      </c>
      <c r="J42" s="14" t="s">
        <v>215</v>
      </c>
      <c r="K42" s="14" t="s">
        <v>216</v>
      </c>
      <c r="L42" s="14">
        <v>2025</v>
      </c>
      <c r="M42" s="23">
        <v>70</v>
      </c>
      <c r="N42" s="14">
        <v>5</v>
      </c>
      <c r="O42" s="14" t="s">
        <v>80</v>
      </c>
      <c r="P42" s="14">
        <v>69</v>
      </c>
      <c r="Q42" s="14" t="s">
        <v>43</v>
      </c>
      <c r="R42" s="14" t="s">
        <v>43</v>
      </c>
      <c r="S42" s="14" t="s">
        <v>43</v>
      </c>
      <c r="T42" s="14" t="s">
        <v>217</v>
      </c>
      <c r="U42" s="14">
        <v>13987631972</v>
      </c>
      <c r="V42" s="14" t="s">
        <v>45</v>
      </c>
      <c r="W42" s="14" t="s">
        <v>46</v>
      </c>
      <c r="X42" s="31" t="s">
        <v>46</v>
      </c>
      <c r="Y42" s="14"/>
    </row>
    <row r="43" ht="81" spans="1:25">
      <c r="A43" s="14">
        <v>39</v>
      </c>
      <c r="B43" s="14" t="s">
        <v>73</v>
      </c>
      <c r="C43" s="14" t="s">
        <v>74</v>
      </c>
      <c r="D43" s="14" t="s">
        <v>91</v>
      </c>
      <c r="E43" s="14" t="s">
        <v>218</v>
      </c>
      <c r="F43" s="14" t="s">
        <v>37</v>
      </c>
      <c r="G43" s="14" t="s">
        <v>196</v>
      </c>
      <c r="H43" s="14" t="s">
        <v>219</v>
      </c>
      <c r="I43" s="23">
        <f t="shared" si="2"/>
        <v>84.5</v>
      </c>
      <c r="J43" s="14" t="s">
        <v>220</v>
      </c>
      <c r="K43" s="14" t="s">
        <v>221</v>
      </c>
      <c r="L43" s="14">
        <v>2025</v>
      </c>
      <c r="M43" s="23">
        <v>82.5</v>
      </c>
      <c r="N43" s="14">
        <v>2</v>
      </c>
      <c r="O43" s="14" t="s">
        <v>80</v>
      </c>
      <c r="P43" s="14">
        <v>48</v>
      </c>
      <c r="Q43" s="14" t="s">
        <v>43</v>
      </c>
      <c r="R43" s="14" t="s">
        <v>43</v>
      </c>
      <c r="S43" s="14" t="s">
        <v>43</v>
      </c>
      <c r="T43" s="14" t="s">
        <v>222</v>
      </c>
      <c r="U43" s="14">
        <v>15912584276</v>
      </c>
      <c r="V43" s="14" t="s">
        <v>45</v>
      </c>
      <c r="W43" s="14" t="s">
        <v>46</v>
      </c>
      <c r="X43" s="31" t="s">
        <v>46</v>
      </c>
      <c r="Y43" s="14"/>
    </row>
    <row r="44" ht="121.5" spans="1:25">
      <c r="A44" s="14">
        <v>40</v>
      </c>
      <c r="B44" s="14" t="s">
        <v>73</v>
      </c>
      <c r="C44" s="14" t="s">
        <v>74</v>
      </c>
      <c r="D44" s="14" t="s">
        <v>91</v>
      </c>
      <c r="E44" s="14" t="s">
        <v>223</v>
      </c>
      <c r="F44" s="14" t="s">
        <v>37</v>
      </c>
      <c r="G44" s="14" t="s">
        <v>196</v>
      </c>
      <c r="H44" s="14" t="s">
        <v>203</v>
      </c>
      <c r="I44" s="23">
        <f t="shared" si="2"/>
        <v>34</v>
      </c>
      <c r="J44" s="14" t="s">
        <v>224</v>
      </c>
      <c r="K44" s="14" t="s">
        <v>225</v>
      </c>
      <c r="L44" s="14">
        <v>2025</v>
      </c>
      <c r="M44" s="23">
        <v>29</v>
      </c>
      <c r="N44" s="14">
        <v>5</v>
      </c>
      <c r="O44" s="14" t="s">
        <v>80</v>
      </c>
      <c r="P44" s="14">
        <v>116</v>
      </c>
      <c r="Q44" s="14" t="s">
        <v>43</v>
      </c>
      <c r="R44" s="14" t="s">
        <v>43</v>
      </c>
      <c r="S44" s="14" t="s">
        <v>43</v>
      </c>
      <c r="T44" s="14" t="s">
        <v>207</v>
      </c>
      <c r="U44" s="14">
        <v>13987614002</v>
      </c>
      <c r="V44" s="14" t="s">
        <v>45</v>
      </c>
      <c r="W44" s="14" t="s">
        <v>46</v>
      </c>
      <c r="X44" s="31" t="s">
        <v>46</v>
      </c>
      <c r="Y44" s="14"/>
    </row>
    <row r="45" ht="121.5" spans="1:25">
      <c r="A45" s="14">
        <v>41</v>
      </c>
      <c r="B45" s="14" t="s">
        <v>73</v>
      </c>
      <c r="C45" s="14" t="s">
        <v>74</v>
      </c>
      <c r="D45" s="14" t="s">
        <v>91</v>
      </c>
      <c r="E45" s="14" t="s">
        <v>226</v>
      </c>
      <c r="F45" s="14" t="s">
        <v>37</v>
      </c>
      <c r="G45" s="14" t="s">
        <v>196</v>
      </c>
      <c r="H45" s="14" t="s">
        <v>203</v>
      </c>
      <c r="I45" s="23">
        <f t="shared" si="2"/>
        <v>80</v>
      </c>
      <c r="J45" s="14" t="s">
        <v>227</v>
      </c>
      <c r="K45" s="14" t="s">
        <v>228</v>
      </c>
      <c r="L45" s="14">
        <v>2025</v>
      </c>
      <c r="M45" s="23">
        <v>75</v>
      </c>
      <c r="N45" s="14">
        <v>5</v>
      </c>
      <c r="O45" s="14" t="s">
        <v>80</v>
      </c>
      <c r="P45" s="14">
        <v>126</v>
      </c>
      <c r="Q45" s="14" t="s">
        <v>43</v>
      </c>
      <c r="R45" s="14" t="s">
        <v>43</v>
      </c>
      <c r="S45" s="14" t="s">
        <v>43</v>
      </c>
      <c r="T45" s="14" t="s">
        <v>207</v>
      </c>
      <c r="U45" s="14">
        <v>13987614002</v>
      </c>
      <c r="V45" s="14" t="s">
        <v>45</v>
      </c>
      <c r="W45" s="14" t="s">
        <v>46</v>
      </c>
      <c r="X45" s="31" t="s">
        <v>46</v>
      </c>
      <c r="Y45" s="14"/>
    </row>
    <row r="46" ht="121.5" spans="1:25">
      <c r="A46" s="14">
        <v>42</v>
      </c>
      <c r="B46" s="14" t="s">
        <v>73</v>
      </c>
      <c r="C46" s="14" t="s">
        <v>74</v>
      </c>
      <c r="D46" s="14" t="s">
        <v>91</v>
      </c>
      <c r="E46" s="14" t="s">
        <v>229</v>
      </c>
      <c r="F46" s="14" t="s">
        <v>37</v>
      </c>
      <c r="G46" s="14" t="s">
        <v>196</v>
      </c>
      <c r="H46" s="14" t="s">
        <v>203</v>
      </c>
      <c r="I46" s="23">
        <f t="shared" si="2"/>
        <v>80</v>
      </c>
      <c r="J46" s="14" t="s">
        <v>230</v>
      </c>
      <c r="K46" s="14" t="s">
        <v>231</v>
      </c>
      <c r="L46" s="14">
        <v>2025</v>
      </c>
      <c r="M46" s="23">
        <v>75</v>
      </c>
      <c r="N46" s="14">
        <v>5</v>
      </c>
      <c r="O46" s="14" t="s">
        <v>80</v>
      </c>
      <c r="P46" s="14">
        <v>146</v>
      </c>
      <c r="Q46" s="14" t="s">
        <v>43</v>
      </c>
      <c r="R46" s="14" t="s">
        <v>43</v>
      </c>
      <c r="S46" s="14" t="s">
        <v>43</v>
      </c>
      <c r="T46" s="14" t="s">
        <v>207</v>
      </c>
      <c r="U46" s="14">
        <v>13987614002</v>
      </c>
      <c r="V46" s="14" t="s">
        <v>45</v>
      </c>
      <c r="W46" s="14" t="s">
        <v>46</v>
      </c>
      <c r="X46" s="31" t="s">
        <v>46</v>
      </c>
      <c r="Y46" s="14"/>
    </row>
    <row r="47" ht="81" spans="1:25">
      <c r="A47" s="14">
        <v>43</v>
      </c>
      <c r="B47" s="14" t="s">
        <v>73</v>
      </c>
      <c r="C47" s="14" t="s">
        <v>74</v>
      </c>
      <c r="D47" s="14" t="s">
        <v>91</v>
      </c>
      <c r="E47" s="14" t="s">
        <v>232</v>
      </c>
      <c r="F47" s="14" t="s">
        <v>37</v>
      </c>
      <c r="G47" s="14" t="s">
        <v>196</v>
      </c>
      <c r="H47" s="14" t="s">
        <v>233</v>
      </c>
      <c r="I47" s="23">
        <f t="shared" si="2"/>
        <v>35</v>
      </c>
      <c r="J47" s="14" t="s">
        <v>234</v>
      </c>
      <c r="K47" s="14" t="s">
        <v>235</v>
      </c>
      <c r="L47" s="14">
        <v>2025</v>
      </c>
      <c r="M47" s="23">
        <v>35</v>
      </c>
      <c r="N47" s="14">
        <v>0</v>
      </c>
      <c r="O47" s="14" t="s">
        <v>80</v>
      </c>
      <c r="P47" s="14">
        <v>14</v>
      </c>
      <c r="Q47" s="14" t="s">
        <v>43</v>
      </c>
      <c r="R47" s="14" t="s">
        <v>43</v>
      </c>
      <c r="S47" s="14" t="s">
        <v>43</v>
      </c>
      <c r="T47" s="14" t="s">
        <v>236</v>
      </c>
      <c r="U47" s="14">
        <v>13759548448</v>
      </c>
      <c r="V47" s="14" t="s">
        <v>45</v>
      </c>
      <c r="W47" s="14" t="s">
        <v>46</v>
      </c>
      <c r="X47" s="31" t="s">
        <v>46</v>
      </c>
      <c r="Y47" s="14"/>
    </row>
    <row r="48" ht="108" spans="1:25">
      <c r="A48" s="14">
        <v>44</v>
      </c>
      <c r="B48" s="14" t="s">
        <v>73</v>
      </c>
      <c r="C48" s="14" t="s">
        <v>74</v>
      </c>
      <c r="D48" s="14" t="s">
        <v>91</v>
      </c>
      <c r="E48" s="14" t="s">
        <v>237</v>
      </c>
      <c r="F48" s="14" t="s">
        <v>37</v>
      </c>
      <c r="G48" s="14" t="s">
        <v>196</v>
      </c>
      <c r="H48" s="14" t="s">
        <v>233</v>
      </c>
      <c r="I48" s="23">
        <f t="shared" si="2"/>
        <v>60</v>
      </c>
      <c r="J48" s="14" t="s">
        <v>238</v>
      </c>
      <c r="K48" s="14" t="s">
        <v>239</v>
      </c>
      <c r="L48" s="14">
        <v>2025</v>
      </c>
      <c r="M48" s="23">
        <v>60</v>
      </c>
      <c r="N48" s="14">
        <v>0</v>
      </c>
      <c r="O48" s="14" t="s">
        <v>80</v>
      </c>
      <c r="P48" s="14">
        <v>44</v>
      </c>
      <c r="Q48" s="14" t="s">
        <v>43</v>
      </c>
      <c r="R48" s="14" t="s">
        <v>43</v>
      </c>
      <c r="S48" s="14" t="s">
        <v>43</v>
      </c>
      <c r="T48" s="14" t="s">
        <v>236</v>
      </c>
      <c r="U48" s="14">
        <v>13759548448</v>
      </c>
      <c r="V48" s="14" t="s">
        <v>45</v>
      </c>
      <c r="W48" s="14" t="s">
        <v>46</v>
      </c>
      <c r="X48" s="31" t="s">
        <v>46</v>
      </c>
      <c r="Y48" s="14"/>
    </row>
    <row r="49" ht="162" spans="1:25">
      <c r="A49" s="14">
        <v>45</v>
      </c>
      <c r="B49" s="14" t="s">
        <v>73</v>
      </c>
      <c r="C49" s="14" t="s">
        <v>74</v>
      </c>
      <c r="D49" s="14" t="s">
        <v>91</v>
      </c>
      <c r="E49" s="14" t="s">
        <v>240</v>
      </c>
      <c r="F49" s="14" t="s">
        <v>37</v>
      </c>
      <c r="G49" s="14" t="s">
        <v>196</v>
      </c>
      <c r="H49" s="14" t="s">
        <v>241</v>
      </c>
      <c r="I49" s="23">
        <f t="shared" si="2"/>
        <v>113.24</v>
      </c>
      <c r="J49" s="14" t="s">
        <v>242</v>
      </c>
      <c r="K49" s="14" t="s">
        <v>243</v>
      </c>
      <c r="L49" s="14">
        <v>2025</v>
      </c>
      <c r="M49" s="23">
        <v>113.24</v>
      </c>
      <c r="N49" s="14">
        <v>0</v>
      </c>
      <c r="O49" s="14" t="s">
        <v>80</v>
      </c>
      <c r="P49" s="14">
        <v>414</v>
      </c>
      <c r="Q49" s="14" t="s">
        <v>43</v>
      </c>
      <c r="R49" s="14" t="s">
        <v>43</v>
      </c>
      <c r="S49" s="14" t="s">
        <v>43</v>
      </c>
      <c r="T49" s="14" t="s">
        <v>244</v>
      </c>
      <c r="U49" s="14">
        <v>13708433976</v>
      </c>
      <c r="V49" s="14" t="s">
        <v>45</v>
      </c>
      <c r="W49" s="14" t="s">
        <v>46</v>
      </c>
      <c r="X49" s="31" t="s">
        <v>46</v>
      </c>
      <c r="Y49" s="14"/>
    </row>
    <row r="50" ht="189" spans="1:25">
      <c r="A50" s="14">
        <v>46</v>
      </c>
      <c r="B50" s="14" t="s">
        <v>73</v>
      </c>
      <c r="C50" s="14" t="s">
        <v>74</v>
      </c>
      <c r="D50" s="14" t="s">
        <v>91</v>
      </c>
      <c r="E50" s="14" t="s">
        <v>245</v>
      </c>
      <c r="F50" s="14" t="s">
        <v>37</v>
      </c>
      <c r="G50" s="14" t="s">
        <v>196</v>
      </c>
      <c r="H50" s="14" t="s">
        <v>246</v>
      </c>
      <c r="I50" s="23">
        <f t="shared" si="2"/>
        <v>31.6</v>
      </c>
      <c r="J50" s="14" t="s">
        <v>247</v>
      </c>
      <c r="K50" s="14" t="s">
        <v>248</v>
      </c>
      <c r="L50" s="14">
        <v>2025</v>
      </c>
      <c r="M50" s="23">
        <v>31.6</v>
      </c>
      <c r="N50" s="14">
        <v>0</v>
      </c>
      <c r="O50" s="14" t="s">
        <v>80</v>
      </c>
      <c r="P50" s="14">
        <v>359</v>
      </c>
      <c r="Q50" s="14" t="s">
        <v>43</v>
      </c>
      <c r="R50" s="14" t="s">
        <v>43</v>
      </c>
      <c r="S50" s="14" t="s">
        <v>43</v>
      </c>
      <c r="T50" s="14" t="s">
        <v>249</v>
      </c>
      <c r="U50" s="14">
        <v>13700607592</v>
      </c>
      <c r="V50" s="14" t="s">
        <v>45</v>
      </c>
      <c r="W50" s="14" t="s">
        <v>46</v>
      </c>
      <c r="X50" s="31" t="s">
        <v>46</v>
      </c>
      <c r="Y50" s="14"/>
    </row>
    <row r="51" ht="283.5" spans="1:25">
      <c r="A51" s="14">
        <v>47</v>
      </c>
      <c r="B51" s="14" t="s">
        <v>33</v>
      </c>
      <c r="C51" s="14" t="s">
        <v>61</v>
      </c>
      <c r="D51" s="14" t="s">
        <v>62</v>
      </c>
      <c r="E51" s="14" t="s">
        <v>250</v>
      </c>
      <c r="F51" s="14" t="s">
        <v>37</v>
      </c>
      <c r="G51" s="14" t="s">
        <v>251</v>
      </c>
      <c r="H51" s="14" t="s">
        <v>252</v>
      </c>
      <c r="I51" s="23">
        <v>542.9</v>
      </c>
      <c r="J51" s="26" t="s">
        <v>253</v>
      </c>
      <c r="K51" s="14" t="s">
        <v>254</v>
      </c>
      <c r="L51" s="14">
        <v>2025</v>
      </c>
      <c r="M51" s="23">
        <v>498</v>
      </c>
      <c r="N51" s="14">
        <v>44.9</v>
      </c>
      <c r="O51" s="25" t="s">
        <v>255</v>
      </c>
      <c r="P51" s="14">
        <v>85</v>
      </c>
      <c r="Q51" s="14" t="s">
        <v>43</v>
      </c>
      <c r="R51" s="14" t="s">
        <v>43</v>
      </c>
      <c r="S51" s="14" t="s">
        <v>43</v>
      </c>
      <c r="T51" s="14" t="s">
        <v>256</v>
      </c>
      <c r="U51" s="14">
        <v>13888811378</v>
      </c>
      <c r="V51" s="14" t="s">
        <v>45</v>
      </c>
      <c r="W51" s="14" t="s">
        <v>46</v>
      </c>
      <c r="X51" s="31" t="s">
        <v>46</v>
      </c>
      <c r="Y51" s="14"/>
    </row>
    <row r="52" ht="67.5" spans="1:25">
      <c r="A52" s="14">
        <v>48</v>
      </c>
      <c r="B52" s="14" t="s">
        <v>73</v>
      </c>
      <c r="C52" s="14" t="s">
        <v>74</v>
      </c>
      <c r="D52" s="14" t="s">
        <v>75</v>
      </c>
      <c r="E52" s="14" t="s">
        <v>257</v>
      </c>
      <c r="F52" s="14" t="s">
        <v>37</v>
      </c>
      <c r="G52" s="14" t="s">
        <v>251</v>
      </c>
      <c r="H52" s="14" t="s">
        <v>258</v>
      </c>
      <c r="I52" s="23">
        <f t="shared" ref="I52:I79" si="3">M52+N52</f>
        <v>41.5</v>
      </c>
      <c r="J52" s="14" t="s">
        <v>259</v>
      </c>
      <c r="K52" s="14" t="s">
        <v>260</v>
      </c>
      <c r="L52" s="14">
        <v>2025</v>
      </c>
      <c r="M52" s="23">
        <v>41.5</v>
      </c>
      <c r="N52" s="14">
        <v>0</v>
      </c>
      <c r="O52" s="14" t="s">
        <v>80</v>
      </c>
      <c r="P52" s="14">
        <v>1676</v>
      </c>
      <c r="Q52" s="14" t="s">
        <v>43</v>
      </c>
      <c r="R52" s="14" t="s">
        <v>43</v>
      </c>
      <c r="S52" s="14" t="s">
        <v>43</v>
      </c>
      <c r="T52" s="14" t="s">
        <v>261</v>
      </c>
      <c r="U52" s="14">
        <v>15808845128</v>
      </c>
      <c r="V52" s="14" t="s">
        <v>45</v>
      </c>
      <c r="W52" s="14" t="s">
        <v>46</v>
      </c>
      <c r="X52" s="31" t="s">
        <v>46</v>
      </c>
      <c r="Y52" s="14"/>
    </row>
    <row r="53" ht="94.5" spans="1:25">
      <c r="A53" s="14">
        <v>49</v>
      </c>
      <c r="B53" s="14" t="s">
        <v>73</v>
      </c>
      <c r="C53" s="14" t="s">
        <v>74</v>
      </c>
      <c r="D53" s="14" t="s">
        <v>91</v>
      </c>
      <c r="E53" s="14" t="s">
        <v>262</v>
      </c>
      <c r="F53" s="14" t="s">
        <v>37</v>
      </c>
      <c r="G53" s="14" t="s">
        <v>251</v>
      </c>
      <c r="H53" s="14" t="s">
        <v>263</v>
      </c>
      <c r="I53" s="23">
        <f t="shared" si="3"/>
        <v>43.86</v>
      </c>
      <c r="J53" s="14" t="s">
        <v>264</v>
      </c>
      <c r="K53" s="14" t="s">
        <v>187</v>
      </c>
      <c r="L53" s="14">
        <v>2025</v>
      </c>
      <c r="M53" s="23">
        <v>42</v>
      </c>
      <c r="N53" s="14">
        <v>1.86</v>
      </c>
      <c r="O53" s="14" t="s">
        <v>80</v>
      </c>
      <c r="P53" s="14">
        <v>19</v>
      </c>
      <c r="Q53" s="14" t="s">
        <v>43</v>
      </c>
      <c r="R53" s="14" t="s">
        <v>43</v>
      </c>
      <c r="S53" s="14" t="s">
        <v>43</v>
      </c>
      <c r="T53" s="14" t="s">
        <v>265</v>
      </c>
      <c r="U53" s="14">
        <v>15974827463</v>
      </c>
      <c r="V53" s="14" t="s">
        <v>45</v>
      </c>
      <c r="W53" s="14" t="s">
        <v>46</v>
      </c>
      <c r="X53" s="31" t="s">
        <v>46</v>
      </c>
      <c r="Y53" s="14"/>
    </row>
    <row r="54" ht="67.5" spans="1:25">
      <c r="A54" s="14">
        <v>50</v>
      </c>
      <c r="B54" s="14" t="s">
        <v>73</v>
      </c>
      <c r="C54" s="14" t="s">
        <v>74</v>
      </c>
      <c r="D54" s="14" t="s">
        <v>91</v>
      </c>
      <c r="E54" s="14" t="s">
        <v>266</v>
      </c>
      <c r="F54" s="14" t="s">
        <v>37</v>
      </c>
      <c r="G54" s="14" t="s">
        <v>251</v>
      </c>
      <c r="H54" s="14" t="s">
        <v>263</v>
      </c>
      <c r="I54" s="23">
        <f t="shared" si="3"/>
        <v>26.32</v>
      </c>
      <c r="J54" s="14" t="s">
        <v>267</v>
      </c>
      <c r="K54" s="14" t="s">
        <v>187</v>
      </c>
      <c r="L54" s="14">
        <v>2025</v>
      </c>
      <c r="M54" s="23">
        <v>25</v>
      </c>
      <c r="N54" s="14">
        <v>1.32</v>
      </c>
      <c r="O54" s="14" t="s">
        <v>80</v>
      </c>
      <c r="P54" s="14">
        <v>29</v>
      </c>
      <c r="Q54" s="14" t="s">
        <v>43</v>
      </c>
      <c r="R54" s="14" t="s">
        <v>43</v>
      </c>
      <c r="S54" s="14" t="s">
        <v>43</v>
      </c>
      <c r="T54" s="14" t="s">
        <v>268</v>
      </c>
      <c r="U54" s="14">
        <v>13669775082</v>
      </c>
      <c r="V54" s="14" t="s">
        <v>45</v>
      </c>
      <c r="W54" s="14" t="s">
        <v>46</v>
      </c>
      <c r="X54" s="31" t="s">
        <v>46</v>
      </c>
      <c r="Y54" s="14"/>
    </row>
    <row r="55" ht="94.5" spans="1:25">
      <c r="A55" s="14">
        <v>51</v>
      </c>
      <c r="B55" s="14" t="s">
        <v>73</v>
      </c>
      <c r="C55" s="14" t="s">
        <v>74</v>
      </c>
      <c r="D55" s="14" t="s">
        <v>75</v>
      </c>
      <c r="E55" s="14" t="s">
        <v>269</v>
      </c>
      <c r="F55" s="14" t="s">
        <v>37</v>
      </c>
      <c r="G55" s="14" t="s">
        <v>251</v>
      </c>
      <c r="H55" s="14" t="s">
        <v>263</v>
      </c>
      <c r="I55" s="23">
        <f t="shared" si="3"/>
        <v>69</v>
      </c>
      <c r="J55" s="14" t="s">
        <v>270</v>
      </c>
      <c r="K55" s="14" t="s">
        <v>271</v>
      </c>
      <c r="L55" s="14">
        <v>2025</v>
      </c>
      <c r="M55" s="23">
        <v>61</v>
      </c>
      <c r="N55" s="14">
        <v>8</v>
      </c>
      <c r="O55" s="14" t="s">
        <v>80</v>
      </c>
      <c r="P55" s="14">
        <v>154</v>
      </c>
      <c r="Q55" s="14" t="s">
        <v>43</v>
      </c>
      <c r="R55" s="14" t="s">
        <v>43</v>
      </c>
      <c r="S55" s="14" t="s">
        <v>43</v>
      </c>
      <c r="T55" s="14" t="s">
        <v>272</v>
      </c>
      <c r="U55" s="14">
        <v>13888134599</v>
      </c>
      <c r="V55" s="14" t="s">
        <v>45</v>
      </c>
      <c r="W55" s="14" t="s">
        <v>46</v>
      </c>
      <c r="X55" s="31" t="s">
        <v>46</v>
      </c>
      <c r="Y55" s="14"/>
    </row>
    <row r="56" ht="81" spans="1:25">
      <c r="A56" s="14">
        <v>52</v>
      </c>
      <c r="B56" s="14" t="s">
        <v>73</v>
      </c>
      <c r="C56" s="14" t="s">
        <v>74</v>
      </c>
      <c r="D56" s="14" t="s">
        <v>91</v>
      </c>
      <c r="E56" s="14" t="s">
        <v>273</v>
      </c>
      <c r="F56" s="14" t="s">
        <v>37</v>
      </c>
      <c r="G56" s="14" t="s">
        <v>251</v>
      </c>
      <c r="H56" s="14" t="s">
        <v>263</v>
      </c>
      <c r="I56" s="23">
        <f t="shared" si="3"/>
        <v>251</v>
      </c>
      <c r="J56" s="14" t="s">
        <v>274</v>
      </c>
      <c r="K56" s="14" t="s">
        <v>187</v>
      </c>
      <c r="L56" s="14">
        <v>2025</v>
      </c>
      <c r="M56" s="23">
        <v>249</v>
      </c>
      <c r="N56" s="14">
        <v>2</v>
      </c>
      <c r="O56" s="14" t="s">
        <v>80</v>
      </c>
      <c r="P56" s="14">
        <v>81</v>
      </c>
      <c r="Q56" s="14" t="s">
        <v>43</v>
      </c>
      <c r="R56" s="14" t="s">
        <v>43</v>
      </c>
      <c r="S56" s="14" t="s">
        <v>43</v>
      </c>
      <c r="T56" s="14" t="s">
        <v>275</v>
      </c>
      <c r="U56" s="14">
        <v>18314490994</v>
      </c>
      <c r="V56" s="14" t="s">
        <v>45</v>
      </c>
      <c r="W56" s="14" t="s">
        <v>46</v>
      </c>
      <c r="X56" s="31" t="s">
        <v>46</v>
      </c>
      <c r="Y56" s="14"/>
    </row>
    <row r="57" ht="189" spans="1:25">
      <c r="A57" s="14">
        <v>53</v>
      </c>
      <c r="B57" s="14" t="s">
        <v>33</v>
      </c>
      <c r="C57" s="14" t="s">
        <v>61</v>
      </c>
      <c r="D57" s="14" t="s">
        <v>276</v>
      </c>
      <c r="E57" s="14" t="s">
        <v>277</v>
      </c>
      <c r="F57" s="14" t="s">
        <v>37</v>
      </c>
      <c r="G57" s="14" t="s">
        <v>278</v>
      </c>
      <c r="H57" s="14" t="s">
        <v>279</v>
      </c>
      <c r="I57" s="23">
        <f t="shared" si="3"/>
        <v>40.9565</v>
      </c>
      <c r="J57" s="26" t="s">
        <v>280</v>
      </c>
      <c r="K57" s="14" t="s">
        <v>281</v>
      </c>
      <c r="L57" s="14">
        <v>2025</v>
      </c>
      <c r="M57" s="23">
        <v>40</v>
      </c>
      <c r="N57" s="14">
        <v>0.9565</v>
      </c>
      <c r="O57" s="14" t="s">
        <v>282</v>
      </c>
      <c r="P57" s="14">
        <v>31</v>
      </c>
      <c r="Q57" s="14" t="s">
        <v>43</v>
      </c>
      <c r="R57" s="14" t="s">
        <v>43</v>
      </c>
      <c r="S57" s="14" t="s">
        <v>43</v>
      </c>
      <c r="T57" s="14" t="s">
        <v>283</v>
      </c>
      <c r="U57" s="14">
        <v>13577191168</v>
      </c>
      <c r="V57" s="14" t="s">
        <v>45</v>
      </c>
      <c r="W57" s="14" t="s">
        <v>46</v>
      </c>
      <c r="X57" s="31" t="s">
        <v>46</v>
      </c>
      <c r="Y57" s="14"/>
    </row>
    <row r="58" ht="189" spans="1:25">
      <c r="A58" s="14">
        <v>54</v>
      </c>
      <c r="B58" s="14" t="s">
        <v>33</v>
      </c>
      <c r="C58" s="14" t="s">
        <v>61</v>
      </c>
      <c r="D58" s="14" t="s">
        <v>62</v>
      </c>
      <c r="E58" s="14" t="s">
        <v>284</v>
      </c>
      <c r="F58" s="14" t="s">
        <v>37</v>
      </c>
      <c r="G58" s="14" t="s">
        <v>278</v>
      </c>
      <c r="H58" s="14" t="s">
        <v>285</v>
      </c>
      <c r="I58" s="23">
        <f t="shared" si="3"/>
        <v>88.76</v>
      </c>
      <c r="J58" s="26" t="s">
        <v>286</v>
      </c>
      <c r="K58" s="14" t="s">
        <v>287</v>
      </c>
      <c r="L58" s="14">
        <v>2025</v>
      </c>
      <c r="M58" s="23">
        <v>84.76</v>
      </c>
      <c r="N58" s="14">
        <v>4</v>
      </c>
      <c r="O58" s="14" t="s">
        <v>288</v>
      </c>
      <c r="P58" s="14">
        <v>25</v>
      </c>
      <c r="Q58" s="14" t="s">
        <v>43</v>
      </c>
      <c r="R58" s="14" t="s">
        <v>43</v>
      </c>
      <c r="S58" s="14" t="s">
        <v>43</v>
      </c>
      <c r="T58" s="14" t="s">
        <v>289</v>
      </c>
      <c r="U58" s="14">
        <v>13577164483</v>
      </c>
      <c r="V58" s="14" t="s">
        <v>45</v>
      </c>
      <c r="W58" s="14" t="s">
        <v>46</v>
      </c>
      <c r="X58" s="31" t="s">
        <v>46</v>
      </c>
      <c r="Y58" s="14"/>
    </row>
    <row r="59" ht="216" spans="1:25">
      <c r="A59" s="14">
        <v>55</v>
      </c>
      <c r="B59" s="14" t="s">
        <v>33</v>
      </c>
      <c r="C59" s="14" t="s">
        <v>47</v>
      </c>
      <c r="D59" s="14" t="s">
        <v>194</v>
      </c>
      <c r="E59" s="14" t="s">
        <v>290</v>
      </c>
      <c r="F59" s="14" t="s">
        <v>37</v>
      </c>
      <c r="G59" s="14" t="s">
        <v>278</v>
      </c>
      <c r="H59" s="14" t="s">
        <v>291</v>
      </c>
      <c r="I59" s="23">
        <f t="shared" si="3"/>
        <v>37.95</v>
      </c>
      <c r="J59" s="14" t="s">
        <v>292</v>
      </c>
      <c r="K59" s="14" t="s">
        <v>293</v>
      </c>
      <c r="L59" s="14">
        <v>2025</v>
      </c>
      <c r="M59" s="23">
        <v>30</v>
      </c>
      <c r="N59" s="14">
        <v>7.95</v>
      </c>
      <c r="O59" s="14" t="s">
        <v>294</v>
      </c>
      <c r="P59" s="14">
        <v>136</v>
      </c>
      <c r="Q59" s="14" t="s">
        <v>43</v>
      </c>
      <c r="R59" s="14" t="s">
        <v>43</v>
      </c>
      <c r="S59" s="14" t="s">
        <v>43</v>
      </c>
      <c r="T59" s="14" t="s">
        <v>295</v>
      </c>
      <c r="U59" s="14">
        <v>18314361992</v>
      </c>
      <c r="V59" s="14" t="s">
        <v>45</v>
      </c>
      <c r="W59" s="14" t="s">
        <v>46</v>
      </c>
      <c r="X59" s="31" t="s">
        <v>46</v>
      </c>
      <c r="Y59" s="14"/>
    </row>
    <row r="60" ht="270" spans="1:25">
      <c r="A60" s="14">
        <v>56</v>
      </c>
      <c r="B60" s="14" t="s">
        <v>73</v>
      </c>
      <c r="C60" s="14" t="s">
        <v>74</v>
      </c>
      <c r="D60" s="14" t="s">
        <v>91</v>
      </c>
      <c r="E60" s="14" t="s">
        <v>296</v>
      </c>
      <c r="F60" s="14" t="s">
        <v>37</v>
      </c>
      <c r="G60" s="14" t="s">
        <v>278</v>
      </c>
      <c r="H60" s="14" t="s">
        <v>297</v>
      </c>
      <c r="I60" s="23">
        <f t="shared" si="3"/>
        <v>110</v>
      </c>
      <c r="J60" s="14" t="s">
        <v>298</v>
      </c>
      <c r="K60" s="14" t="s">
        <v>299</v>
      </c>
      <c r="L60" s="14">
        <v>2025</v>
      </c>
      <c r="M60" s="23">
        <v>110</v>
      </c>
      <c r="N60" s="14">
        <v>0</v>
      </c>
      <c r="O60" s="14" t="s">
        <v>80</v>
      </c>
      <c r="P60" s="14">
        <v>233</v>
      </c>
      <c r="Q60" s="14" t="s">
        <v>43</v>
      </c>
      <c r="R60" s="14" t="s">
        <v>43</v>
      </c>
      <c r="S60" s="14" t="s">
        <v>43</v>
      </c>
      <c r="T60" s="14" t="s">
        <v>300</v>
      </c>
      <c r="U60" s="14">
        <v>15808846383</v>
      </c>
      <c r="V60" s="14" t="s">
        <v>45</v>
      </c>
      <c r="W60" s="14" t="s">
        <v>46</v>
      </c>
      <c r="X60" s="31" t="s">
        <v>46</v>
      </c>
      <c r="Y60" s="14"/>
    </row>
    <row r="61" ht="121.5" spans="1:25">
      <c r="A61" s="14">
        <v>57</v>
      </c>
      <c r="B61" s="14" t="s">
        <v>73</v>
      </c>
      <c r="C61" s="14" t="s">
        <v>74</v>
      </c>
      <c r="D61" s="14" t="s">
        <v>75</v>
      </c>
      <c r="E61" s="14" t="s">
        <v>301</v>
      </c>
      <c r="F61" s="14" t="s">
        <v>37</v>
      </c>
      <c r="G61" s="14" t="s">
        <v>278</v>
      </c>
      <c r="H61" s="14" t="s">
        <v>302</v>
      </c>
      <c r="I61" s="23">
        <f t="shared" si="3"/>
        <v>18</v>
      </c>
      <c r="J61" s="14" t="s">
        <v>303</v>
      </c>
      <c r="K61" s="14" t="s">
        <v>304</v>
      </c>
      <c r="L61" s="14">
        <v>2025</v>
      </c>
      <c r="M61" s="23">
        <v>17.5</v>
      </c>
      <c r="N61" s="14">
        <v>0.5</v>
      </c>
      <c r="O61" s="14" t="s">
        <v>80</v>
      </c>
      <c r="P61" s="14">
        <v>34</v>
      </c>
      <c r="Q61" s="14" t="s">
        <v>43</v>
      </c>
      <c r="R61" s="14" t="s">
        <v>43</v>
      </c>
      <c r="S61" s="14" t="s">
        <v>43</v>
      </c>
      <c r="T61" s="14" t="s">
        <v>305</v>
      </c>
      <c r="U61" s="14">
        <v>13708466476</v>
      </c>
      <c r="V61" s="14" t="s">
        <v>45</v>
      </c>
      <c r="W61" s="14" t="s">
        <v>46</v>
      </c>
      <c r="X61" s="31" t="s">
        <v>46</v>
      </c>
      <c r="Y61" s="14"/>
    </row>
    <row r="62" ht="270" spans="1:25">
      <c r="A62" s="14">
        <v>58</v>
      </c>
      <c r="B62" s="14" t="s">
        <v>33</v>
      </c>
      <c r="C62" s="14" t="s">
        <v>47</v>
      </c>
      <c r="D62" s="14" t="s">
        <v>194</v>
      </c>
      <c r="E62" s="14" t="s">
        <v>306</v>
      </c>
      <c r="F62" s="14" t="s">
        <v>37</v>
      </c>
      <c r="G62" s="14" t="s">
        <v>307</v>
      </c>
      <c r="H62" s="14" t="s">
        <v>308</v>
      </c>
      <c r="I62" s="23">
        <f t="shared" si="3"/>
        <v>96.28</v>
      </c>
      <c r="J62" s="14" t="s">
        <v>309</v>
      </c>
      <c r="K62" s="14" t="s">
        <v>310</v>
      </c>
      <c r="L62" s="14">
        <v>2025</v>
      </c>
      <c r="M62" s="23">
        <v>80</v>
      </c>
      <c r="N62" s="14">
        <v>16.28</v>
      </c>
      <c r="O62" s="14" t="s">
        <v>311</v>
      </c>
      <c r="P62" s="14">
        <v>437</v>
      </c>
      <c r="Q62" s="14" t="s">
        <v>43</v>
      </c>
      <c r="R62" s="14" t="s">
        <v>43</v>
      </c>
      <c r="S62" s="14" t="s">
        <v>43</v>
      </c>
      <c r="T62" s="14" t="s">
        <v>312</v>
      </c>
      <c r="U62" s="14">
        <v>13354955391</v>
      </c>
      <c r="V62" s="14" t="s">
        <v>45</v>
      </c>
      <c r="W62" s="14" t="s">
        <v>46</v>
      </c>
      <c r="X62" s="31" t="s">
        <v>46</v>
      </c>
      <c r="Y62" s="14"/>
    </row>
    <row r="63" ht="175.5" spans="1:25">
      <c r="A63" s="14">
        <v>59</v>
      </c>
      <c r="B63" s="14" t="s">
        <v>33</v>
      </c>
      <c r="C63" s="14" t="s">
        <v>47</v>
      </c>
      <c r="D63" s="14" t="s">
        <v>194</v>
      </c>
      <c r="E63" s="14" t="s">
        <v>313</v>
      </c>
      <c r="F63" s="14" t="s">
        <v>37</v>
      </c>
      <c r="G63" s="14" t="s">
        <v>314</v>
      </c>
      <c r="H63" s="14" t="s">
        <v>315</v>
      </c>
      <c r="I63" s="23">
        <f t="shared" si="3"/>
        <v>166.7</v>
      </c>
      <c r="J63" s="26" t="s">
        <v>316</v>
      </c>
      <c r="K63" s="26" t="s">
        <v>317</v>
      </c>
      <c r="L63" s="14">
        <v>2025</v>
      </c>
      <c r="M63" s="23">
        <v>165</v>
      </c>
      <c r="N63" s="14">
        <v>1.7</v>
      </c>
      <c r="O63" s="26" t="s">
        <v>318</v>
      </c>
      <c r="P63" s="14">
        <v>814</v>
      </c>
      <c r="Q63" s="14" t="s">
        <v>43</v>
      </c>
      <c r="R63" s="14" t="s">
        <v>43</v>
      </c>
      <c r="S63" s="14" t="s">
        <v>43</v>
      </c>
      <c r="T63" s="14" t="s">
        <v>319</v>
      </c>
      <c r="U63" s="14">
        <v>13354903233</v>
      </c>
      <c r="V63" s="14" t="s">
        <v>45</v>
      </c>
      <c r="W63" s="14" t="s">
        <v>46</v>
      </c>
      <c r="X63" s="31" t="s">
        <v>46</v>
      </c>
      <c r="Y63" s="14"/>
    </row>
    <row r="64" ht="81" spans="1:25">
      <c r="A64" s="14">
        <v>60</v>
      </c>
      <c r="B64" s="14" t="s">
        <v>73</v>
      </c>
      <c r="C64" s="14" t="s">
        <v>74</v>
      </c>
      <c r="D64" s="14" t="s">
        <v>91</v>
      </c>
      <c r="E64" s="14" t="s">
        <v>320</v>
      </c>
      <c r="F64" s="14" t="s">
        <v>37</v>
      </c>
      <c r="G64" s="14" t="s">
        <v>314</v>
      </c>
      <c r="H64" s="14" t="s">
        <v>321</v>
      </c>
      <c r="I64" s="23">
        <f t="shared" si="3"/>
        <v>26.838</v>
      </c>
      <c r="J64" s="14" t="s">
        <v>322</v>
      </c>
      <c r="K64" s="14" t="s">
        <v>323</v>
      </c>
      <c r="L64" s="14">
        <v>2025</v>
      </c>
      <c r="M64" s="23">
        <v>26</v>
      </c>
      <c r="N64" s="14">
        <v>0.838</v>
      </c>
      <c r="O64" s="14" t="s">
        <v>80</v>
      </c>
      <c r="P64" s="14">
        <v>292</v>
      </c>
      <c r="Q64" s="14" t="s">
        <v>43</v>
      </c>
      <c r="R64" s="14" t="s">
        <v>43</v>
      </c>
      <c r="S64" s="14" t="s">
        <v>43</v>
      </c>
      <c r="T64" s="14" t="s">
        <v>324</v>
      </c>
      <c r="U64" s="14">
        <v>13708791299</v>
      </c>
      <c r="V64" s="14" t="s">
        <v>45</v>
      </c>
      <c r="W64" s="14" t="s">
        <v>46</v>
      </c>
      <c r="X64" s="31" t="s">
        <v>46</v>
      </c>
      <c r="Y64" s="14"/>
    </row>
    <row r="65" ht="121.5" spans="1:25">
      <c r="A65" s="14">
        <v>61</v>
      </c>
      <c r="B65" s="14" t="s">
        <v>73</v>
      </c>
      <c r="C65" s="14" t="s">
        <v>74</v>
      </c>
      <c r="D65" s="14" t="s">
        <v>75</v>
      </c>
      <c r="E65" s="14" t="s">
        <v>325</v>
      </c>
      <c r="F65" s="14" t="s">
        <v>37</v>
      </c>
      <c r="G65" s="14" t="s">
        <v>314</v>
      </c>
      <c r="H65" s="14" t="s">
        <v>326</v>
      </c>
      <c r="I65" s="23">
        <f t="shared" si="3"/>
        <v>30</v>
      </c>
      <c r="J65" s="14" t="s">
        <v>327</v>
      </c>
      <c r="K65" s="14" t="s">
        <v>328</v>
      </c>
      <c r="L65" s="14">
        <v>2025</v>
      </c>
      <c r="M65" s="23">
        <v>25</v>
      </c>
      <c r="N65" s="14">
        <v>5</v>
      </c>
      <c r="O65" s="14" t="s">
        <v>80</v>
      </c>
      <c r="P65" s="14">
        <v>82</v>
      </c>
      <c r="Q65" s="14" t="s">
        <v>43</v>
      </c>
      <c r="R65" s="14" t="s">
        <v>43</v>
      </c>
      <c r="S65" s="14" t="s">
        <v>43</v>
      </c>
      <c r="T65" s="14" t="s">
        <v>329</v>
      </c>
      <c r="U65" s="14">
        <v>15198794989</v>
      </c>
      <c r="V65" s="14" t="s">
        <v>45</v>
      </c>
      <c r="W65" s="14" t="s">
        <v>46</v>
      </c>
      <c r="X65" s="31" t="s">
        <v>46</v>
      </c>
      <c r="Y65" s="14"/>
    </row>
    <row r="66" ht="67.5" spans="1:25">
      <c r="A66" s="14">
        <v>62</v>
      </c>
      <c r="B66" s="14" t="s">
        <v>73</v>
      </c>
      <c r="C66" s="14" t="s">
        <v>74</v>
      </c>
      <c r="D66" s="14" t="s">
        <v>91</v>
      </c>
      <c r="E66" s="26" t="s">
        <v>330</v>
      </c>
      <c r="F66" s="14" t="s">
        <v>37</v>
      </c>
      <c r="G66" s="14" t="s">
        <v>314</v>
      </c>
      <c r="H66" s="14" t="s">
        <v>326</v>
      </c>
      <c r="I66" s="23">
        <f t="shared" si="3"/>
        <v>10.32</v>
      </c>
      <c r="J66" s="14" t="s">
        <v>331</v>
      </c>
      <c r="K66" s="14" t="s">
        <v>323</v>
      </c>
      <c r="L66" s="14">
        <v>2025</v>
      </c>
      <c r="M66" s="23">
        <v>10</v>
      </c>
      <c r="N66" s="14">
        <v>0.32</v>
      </c>
      <c r="O66" s="14" t="s">
        <v>80</v>
      </c>
      <c r="P66" s="14">
        <v>33</v>
      </c>
      <c r="Q66" s="14" t="s">
        <v>43</v>
      </c>
      <c r="R66" s="14" t="s">
        <v>43</v>
      </c>
      <c r="S66" s="14" t="s">
        <v>43</v>
      </c>
      <c r="T66" s="14" t="s">
        <v>329</v>
      </c>
      <c r="U66" s="14">
        <v>15198794989</v>
      </c>
      <c r="V66" s="14" t="s">
        <v>45</v>
      </c>
      <c r="W66" s="14" t="s">
        <v>46</v>
      </c>
      <c r="X66" s="31" t="s">
        <v>46</v>
      </c>
      <c r="Y66" s="14"/>
    </row>
    <row r="67" ht="148.5" spans="1:25">
      <c r="A67" s="14">
        <v>63</v>
      </c>
      <c r="B67" s="14" t="s">
        <v>73</v>
      </c>
      <c r="C67" s="14" t="s">
        <v>74</v>
      </c>
      <c r="D67" s="14" t="s">
        <v>91</v>
      </c>
      <c r="E67" s="14" t="s">
        <v>332</v>
      </c>
      <c r="F67" s="14" t="s">
        <v>37</v>
      </c>
      <c r="G67" s="14" t="s">
        <v>314</v>
      </c>
      <c r="H67" s="14" t="s">
        <v>315</v>
      </c>
      <c r="I67" s="23">
        <f t="shared" si="3"/>
        <v>311.25</v>
      </c>
      <c r="J67" s="26" t="s">
        <v>333</v>
      </c>
      <c r="K67" s="26" t="s">
        <v>334</v>
      </c>
      <c r="L67" s="14">
        <v>2025</v>
      </c>
      <c r="M67" s="23">
        <v>300</v>
      </c>
      <c r="N67" s="14">
        <v>11.25</v>
      </c>
      <c r="O67" s="14" t="s">
        <v>80</v>
      </c>
      <c r="P67" s="14">
        <v>812</v>
      </c>
      <c r="Q67" s="14" t="s">
        <v>43</v>
      </c>
      <c r="R67" s="14" t="s">
        <v>43</v>
      </c>
      <c r="S67" s="14" t="s">
        <v>43</v>
      </c>
      <c r="T67" s="14" t="s">
        <v>319</v>
      </c>
      <c r="U67" s="14">
        <v>13354903233</v>
      </c>
      <c r="V67" s="14" t="s">
        <v>45</v>
      </c>
      <c r="W67" s="14" t="s">
        <v>46</v>
      </c>
      <c r="X67" s="31" t="s">
        <v>46</v>
      </c>
      <c r="Y67" s="14"/>
    </row>
    <row r="68" ht="162" spans="1:25">
      <c r="A68" s="14">
        <v>64</v>
      </c>
      <c r="B68" s="14" t="s">
        <v>33</v>
      </c>
      <c r="C68" s="14" t="s">
        <v>61</v>
      </c>
      <c r="D68" s="14" t="s">
        <v>335</v>
      </c>
      <c r="E68" s="14" t="s">
        <v>336</v>
      </c>
      <c r="F68" s="14" t="s">
        <v>37</v>
      </c>
      <c r="G68" s="14"/>
      <c r="H68" s="14"/>
      <c r="I68" s="23">
        <f t="shared" si="3"/>
        <v>100</v>
      </c>
      <c r="J68" s="14" t="s">
        <v>337</v>
      </c>
      <c r="K68" s="14" t="s">
        <v>338</v>
      </c>
      <c r="L68" s="14">
        <v>2025</v>
      </c>
      <c r="M68" s="23">
        <v>100</v>
      </c>
      <c r="N68" s="14">
        <v>0</v>
      </c>
      <c r="O68" s="14" t="s">
        <v>339</v>
      </c>
      <c r="P68" s="14"/>
      <c r="Q68" s="14" t="s">
        <v>43</v>
      </c>
      <c r="R68" s="14" t="s">
        <v>43</v>
      </c>
      <c r="S68" s="14" t="s">
        <v>43</v>
      </c>
      <c r="T68" s="14" t="s">
        <v>340</v>
      </c>
      <c r="U68" s="14">
        <v>13888653789</v>
      </c>
      <c r="V68" s="14" t="s">
        <v>341</v>
      </c>
      <c r="W68" s="14" t="s">
        <v>46</v>
      </c>
      <c r="X68" s="31" t="s">
        <v>46</v>
      </c>
      <c r="Y68" s="14"/>
    </row>
    <row r="69" ht="409.5" spans="1:25">
      <c r="A69" s="14">
        <v>65</v>
      </c>
      <c r="B69" s="14" t="s">
        <v>33</v>
      </c>
      <c r="C69" s="14" t="s">
        <v>47</v>
      </c>
      <c r="D69" s="14" t="s">
        <v>342</v>
      </c>
      <c r="E69" s="14" t="s">
        <v>343</v>
      </c>
      <c r="F69" s="14" t="s">
        <v>37</v>
      </c>
      <c r="G69" s="14" t="s">
        <v>38</v>
      </c>
      <c r="H69" s="14" t="s">
        <v>104</v>
      </c>
      <c r="I69" s="23">
        <f t="shared" si="3"/>
        <v>512</v>
      </c>
      <c r="J69" s="26" t="s">
        <v>344</v>
      </c>
      <c r="K69" s="14" t="s">
        <v>345</v>
      </c>
      <c r="L69" s="14">
        <v>2025</v>
      </c>
      <c r="M69" s="23">
        <v>452</v>
      </c>
      <c r="N69" s="14">
        <v>60</v>
      </c>
      <c r="O69" s="14" t="s">
        <v>346</v>
      </c>
      <c r="P69" s="14">
        <v>3876</v>
      </c>
      <c r="Q69" s="14" t="s">
        <v>43</v>
      </c>
      <c r="R69" s="14" t="s">
        <v>43</v>
      </c>
      <c r="S69" s="14" t="s">
        <v>43</v>
      </c>
      <c r="T69" s="14" t="s">
        <v>347</v>
      </c>
      <c r="U69" s="14">
        <v>13708796111</v>
      </c>
      <c r="V69" s="14" t="s">
        <v>348</v>
      </c>
      <c r="W69" s="14" t="s">
        <v>46</v>
      </c>
      <c r="X69" s="31" t="s">
        <v>46</v>
      </c>
      <c r="Y69" s="14"/>
    </row>
    <row r="70" ht="324" spans="1:25">
      <c r="A70" s="14">
        <v>66</v>
      </c>
      <c r="B70" s="14" t="s">
        <v>33</v>
      </c>
      <c r="C70" s="14" t="s">
        <v>47</v>
      </c>
      <c r="D70" s="32" t="s">
        <v>342</v>
      </c>
      <c r="E70" s="33" t="s">
        <v>349</v>
      </c>
      <c r="F70" s="14" t="s">
        <v>37</v>
      </c>
      <c r="G70" s="14" t="s">
        <v>127</v>
      </c>
      <c r="H70" s="14" t="s">
        <v>350</v>
      </c>
      <c r="I70" s="23">
        <f t="shared" si="3"/>
        <v>98.5</v>
      </c>
      <c r="J70" s="14" t="s">
        <v>351</v>
      </c>
      <c r="K70" s="14" t="s">
        <v>165</v>
      </c>
      <c r="L70" s="14">
        <v>2025</v>
      </c>
      <c r="M70" s="23">
        <v>49</v>
      </c>
      <c r="N70" s="14">
        <v>49.5</v>
      </c>
      <c r="O70" s="14" t="s">
        <v>352</v>
      </c>
      <c r="P70" s="14">
        <v>1827</v>
      </c>
      <c r="Q70" s="14" t="s">
        <v>43</v>
      </c>
      <c r="R70" s="14" t="s">
        <v>43</v>
      </c>
      <c r="S70" s="14" t="s">
        <v>43</v>
      </c>
      <c r="T70" s="14" t="s">
        <v>353</v>
      </c>
      <c r="U70" s="14">
        <v>13577097268</v>
      </c>
      <c r="V70" s="14" t="s">
        <v>348</v>
      </c>
      <c r="W70" s="14" t="s">
        <v>46</v>
      </c>
      <c r="X70" s="31" t="s">
        <v>46</v>
      </c>
      <c r="Y70" s="14"/>
    </row>
    <row r="71" ht="270" spans="1:25">
      <c r="A71" s="14">
        <v>67</v>
      </c>
      <c r="B71" s="14" t="s">
        <v>33</v>
      </c>
      <c r="C71" s="14" t="s">
        <v>61</v>
      </c>
      <c r="D71" s="14" t="s">
        <v>62</v>
      </c>
      <c r="E71" s="14" t="s">
        <v>354</v>
      </c>
      <c r="F71" s="14" t="s">
        <v>37</v>
      </c>
      <c r="G71" s="14" t="s">
        <v>251</v>
      </c>
      <c r="H71" s="14" t="s">
        <v>355</v>
      </c>
      <c r="I71" s="23">
        <f t="shared" si="3"/>
        <v>127</v>
      </c>
      <c r="J71" s="14" t="s">
        <v>356</v>
      </c>
      <c r="K71" s="14" t="s">
        <v>357</v>
      </c>
      <c r="L71" s="14">
        <v>2025</v>
      </c>
      <c r="M71" s="23">
        <v>100</v>
      </c>
      <c r="N71" s="14">
        <v>27</v>
      </c>
      <c r="O71" s="14" t="s">
        <v>358</v>
      </c>
      <c r="P71" s="14">
        <v>50</v>
      </c>
      <c r="Q71" s="14" t="s">
        <v>43</v>
      </c>
      <c r="R71" s="14" t="s">
        <v>43</v>
      </c>
      <c r="S71" s="14" t="s">
        <v>43</v>
      </c>
      <c r="T71" s="14" t="s">
        <v>359</v>
      </c>
      <c r="U71" s="14">
        <v>13700661855</v>
      </c>
      <c r="V71" s="14" t="s">
        <v>348</v>
      </c>
      <c r="W71" s="14" t="s">
        <v>46</v>
      </c>
      <c r="X71" s="31" t="s">
        <v>46</v>
      </c>
      <c r="Y71" s="14"/>
    </row>
    <row r="72" ht="243" spans="1:25">
      <c r="A72" s="14">
        <v>68</v>
      </c>
      <c r="B72" s="14" t="s">
        <v>73</v>
      </c>
      <c r="C72" s="14" t="s">
        <v>74</v>
      </c>
      <c r="D72" s="32" t="s">
        <v>91</v>
      </c>
      <c r="E72" s="33" t="s">
        <v>360</v>
      </c>
      <c r="F72" s="14" t="s">
        <v>37</v>
      </c>
      <c r="G72" s="14" t="s">
        <v>278</v>
      </c>
      <c r="H72" s="14" t="s">
        <v>361</v>
      </c>
      <c r="I72" s="23">
        <f t="shared" si="3"/>
        <v>220</v>
      </c>
      <c r="J72" s="14" t="s">
        <v>362</v>
      </c>
      <c r="K72" s="14" t="s">
        <v>363</v>
      </c>
      <c r="L72" s="14">
        <v>2025</v>
      </c>
      <c r="M72" s="23">
        <v>220</v>
      </c>
      <c r="N72" s="14">
        <v>0</v>
      </c>
      <c r="O72" s="14" t="s">
        <v>363</v>
      </c>
      <c r="P72" s="14"/>
      <c r="Q72" s="14" t="s">
        <v>43</v>
      </c>
      <c r="R72" s="14" t="s">
        <v>43</v>
      </c>
      <c r="S72" s="14" t="s">
        <v>43</v>
      </c>
      <c r="T72" s="14" t="s">
        <v>364</v>
      </c>
      <c r="U72" s="14">
        <v>13312593273</v>
      </c>
      <c r="V72" s="14" t="s">
        <v>348</v>
      </c>
      <c r="W72" s="14" t="s">
        <v>46</v>
      </c>
      <c r="X72" s="31" t="s">
        <v>46</v>
      </c>
      <c r="Y72" s="14"/>
    </row>
    <row r="73" ht="121.5" spans="1:25">
      <c r="A73" s="14">
        <v>69</v>
      </c>
      <c r="B73" s="14" t="s">
        <v>33</v>
      </c>
      <c r="C73" s="14" t="s">
        <v>365</v>
      </c>
      <c r="D73" s="14" t="s">
        <v>366</v>
      </c>
      <c r="E73" s="14" t="s">
        <v>367</v>
      </c>
      <c r="F73" s="14" t="s">
        <v>37</v>
      </c>
      <c r="G73" s="14"/>
      <c r="H73" s="14"/>
      <c r="I73" s="23">
        <f t="shared" si="3"/>
        <v>26</v>
      </c>
      <c r="J73" s="14" t="s">
        <v>368</v>
      </c>
      <c r="K73" s="14" t="s">
        <v>369</v>
      </c>
      <c r="L73" s="14">
        <v>2025</v>
      </c>
      <c r="M73" s="23">
        <v>26</v>
      </c>
      <c r="N73" s="14">
        <v>0</v>
      </c>
      <c r="O73" s="14" t="s">
        <v>370</v>
      </c>
      <c r="P73" s="14">
        <v>1624</v>
      </c>
      <c r="Q73" s="14" t="s">
        <v>46</v>
      </c>
      <c r="R73" s="14" t="s">
        <v>43</v>
      </c>
      <c r="S73" s="14" t="s">
        <v>43</v>
      </c>
      <c r="T73" s="14" t="s">
        <v>371</v>
      </c>
      <c r="U73" s="14">
        <v>18787101156</v>
      </c>
      <c r="V73" s="14" t="s">
        <v>45</v>
      </c>
      <c r="W73" s="14" t="s">
        <v>46</v>
      </c>
      <c r="X73" s="31" t="s">
        <v>46</v>
      </c>
      <c r="Y73" s="14"/>
    </row>
    <row r="74" ht="67.5" spans="1:25">
      <c r="A74" s="14">
        <v>70</v>
      </c>
      <c r="B74" s="14" t="s">
        <v>33</v>
      </c>
      <c r="C74" s="14" t="s">
        <v>372</v>
      </c>
      <c r="D74" s="32" t="s">
        <v>373</v>
      </c>
      <c r="E74" s="33" t="s">
        <v>374</v>
      </c>
      <c r="F74" s="14" t="s">
        <v>37</v>
      </c>
      <c r="G74" s="14"/>
      <c r="H74" s="14"/>
      <c r="I74" s="23">
        <f t="shared" si="3"/>
        <v>90</v>
      </c>
      <c r="J74" s="14" t="s">
        <v>375</v>
      </c>
      <c r="K74" s="14" t="s">
        <v>376</v>
      </c>
      <c r="L74" s="14">
        <v>2025</v>
      </c>
      <c r="M74" s="23">
        <v>90</v>
      </c>
      <c r="N74" s="14">
        <v>0</v>
      </c>
      <c r="O74" s="14" t="s">
        <v>377</v>
      </c>
      <c r="P74" s="14">
        <v>1624</v>
      </c>
      <c r="Q74" s="14" t="s">
        <v>46</v>
      </c>
      <c r="R74" s="14" t="s">
        <v>43</v>
      </c>
      <c r="S74" s="14" t="s">
        <v>43</v>
      </c>
      <c r="T74" s="14" t="s">
        <v>378</v>
      </c>
      <c r="U74" s="14">
        <v>13888181395</v>
      </c>
      <c r="V74" s="14" t="s">
        <v>45</v>
      </c>
      <c r="W74" s="14" t="s">
        <v>46</v>
      </c>
      <c r="X74" s="31" t="s">
        <v>46</v>
      </c>
      <c r="Y74" s="14"/>
    </row>
    <row r="75" ht="243" spans="1:25">
      <c r="A75" s="14">
        <v>71</v>
      </c>
      <c r="B75" s="14" t="s">
        <v>379</v>
      </c>
      <c r="C75" s="14" t="s">
        <v>380</v>
      </c>
      <c r="D75" s="14" t="s">
        <v>381</v>
      </c>
      <c r="E75" s="14" t="s">
        <v>382</v>
      </c>
      <c r="F75" s="14" t="s">
        <v>37</v>
      </c>
      <c r="G75" s="14"/>
      <c r="H75" s="14"/>
      <c r="I75" s="23">
        <f t="shared" si="3"/>
        <v>66</v>
      </c>
      <c r="J75" s="14" t="s">
        <v>383</v>
      </c>
      <c r="K75" s="14" t="s">
        <v>384</v>
      </c>
      <c r="L75" s="14">
        <v>2025</v>
      </c>
      <c r="M75" s="23">
        <v>66</v>
      </c>
      <c r="N75" s="14">
        <v>0</v>
      </c>
      <c r="O75" s="14" t="s">
        <v>385</v>
      </c>
      <c r="P75" s="14">
        <v>1624</v>
      </c>
      <c r="Q75" s="14" t="s">
        <v>46</v>
      </c>
      <c r="R75" s="14" t="s">
        <v>43</v>
      </c>
      <c r="S75" s="14" t="s">
        <v>43</v>
      </c>
      <c r="T75" s="14" t="s">
        <v>371</v>
      </c>
      <c r="U75" s="14">
        <v>18787101156</v>
      </c>
      <c r="V75" s="14" t="s">
        <v>45</v>
      </c>
      <c r="W75" s="14" t="s">
        <v>46</v>
      </c>
      <c r="X75" s="31" t="s">
        <v>46</v>
      </c>
      <c r="Y75" s="14"/>
    </row>
    <row r="76" ht="121.5" spans="1:25">
      <c r="A76" s="14">
        <v>72</v>
      </c>
      <c r="B76" s="14" t="s">
        <v>386</v>
      </c>
      <c r="C76" s="14" t="s">
        <v>387</v>
      </c>
      <c r="D76" s="32" t="s">
        <v>388</v>
      </c>
      <c r="E76" s="33" t="s">
        <v>389</v>
      </c>
      <c r="F76" s="14" t="s">
        <v>37</v>
      </c>
      <c r="G76" s="14"/>
      <c r="H76" s="14"/>
      <c r="I76" s="23">
        <f t="shared" si="3"/>
        <v>16</v>
      </c>
      <c r="J76" s="14" t="s">
        <v>390</v>
      </c>
      <c r="K76" s="14" t="s">
        <v>391</v>
      </c>
      <c r="L76" s="14">
        <v>2025</v>
      </c>
      <c r="M76" s="23">
        <v>16</v>
      </c>
      <c r="N76" s="14">
        <v>0</v>
      </c>
      <c r="O76" s="14" t="s">
        <v>391</v>
      </c>
      <c r="P76" s="14">
        <v>1624</v>
      </c>
      <c r="Q76" s="14" t="s">
        <v>46</v>
      </c>
      <c r="R76" s="14" t="s">
        <v>43</v>
      </c>
      <c r="S76" s="14" t="s">
        <v>43</v>
      </c>
      <c r="T76" s="14" t="s">
        <v>371</v>
      </c>
      <c r="U76" s="14">
        <v>18787101156</v>
      </c>
      <c r="V76" s="14" t="s">
        <v>45</v>
      </c>
      <c r="W76" s="14" t="s">
        <v>46</v>
      </c>
      <c r="X76" s="31" t="s">
        <v>46</v>
      </c>
      <c r="Y76" s="14"/>
    </row>
    <row r="77" ht="81" spans="1:25">
      <c r="A77" s="14">
        <v>73</v>
      </c>
      <c r="B77" s="14" t="s">
        <v>386</v>
      </c>
      <c r="C77" s="14" t="s">
        <v>392</v>
      </c>
      <c r="D77" s="14" t="s">
        <v>392</v>
      </c>
      <c r="E77" s="14" t="s">
        <v>393</v>
      </c>
      <c r="F77" s="14" t="s">
        <v>37</v>
      </c>
      <c r="G77" s="14"/>
      <c r="H77" s="14"/>
      <c r="I77" s="23">
        <f t="shared" si="3"/>
        <v>72</v>
      </c>
      <c r="J77" s="14" t="s">
        <v>394</v>
      </c>
      <c r="K77" s="14" t="s">
        <v>395</v>
      </c>
      <c r="L77" s="14">
        <v>2025</v>
      </c>
      <c r="M77" s="23">
        <v>72</v>
      </c>
      <c r="N77" s="14">
        <v>0</v>
      </c>
      <c r="O77" s="14" t="s">
        <v>396</v>
      </c>
      <c r="P77" s="14">
        <v>1624</v>
      </c>
      <c r="Q77" s="14" t="s">
        <v>46</v>
      </c>
      <c r="R77" s="14" t="s">
        <v>43</v>
      </c>
      <c r="S77" s="14" t="s">
        <v>43</v>
      </c>
      <c r="T77" s="14" t="s">
        <v>371</v>
      </c>
      <c r="U77" s="14">
        <v>18787101156</v>
      </c>
      <c r="V77" s="14" t="s">
        <v>45</v>
      </c>
      <c r="W77" s="14" t="s">
        <v>46</v>
      </c>
      <c r="X77" s="31" t="s">
        <v>46</v>
      </c>
      <c r="Y77" s="14"/>
    </row>
    <row r="78" ht="243" spans="1:25">
      <c r="A78" s="14">
        <v>74</v>
      </c>
      <c r="B78" s="14" t="s">
        <v>386</v>
      </c>
      <c r="C78" s="14" t="s">
        <v>387</v>
      </c>
      <c r="D78" s="32" t="s">
        <v>397</v>
      </c>
      <c r="E78" s="33" t="s">
        <v>398</v>
      </c>
      <c r="F78" s="14" t="s">
        <v>37</v>
      </c>
      <c r="G78" s="14"/>
      <c r="H78" s="14"/>
      <c r="I78" s="23">
        <f t="shared" si="3"/>
        <v>110</v>
      </c>
      <c r="J78" s="14" t="s">
        <v>399</v>
      </c>
      <c r="K78" s="14" t="s">
        <v>400</v>
      </c>
      <c r="L78" s="14">
        <v>2025</v>
      </c>
      <c r="M78" s="23">
        <v>110</v>
      </c>
      <c r="N78" s="14">
        <v>0</v>
      </c>
      <c r="O78" s="14" t="s">
        <v>400</v>
      </c>
      <c r="P78" s="14">
        <v>1624</v>
      </c>
      <c r="Q78" s="14" t="s">
        <v>46</v>
      </c>
      <c r="R78" s="14" t="s">
        <v>43</v>
      </c>
      <c r="S78" s="14" t="s">
        <v>43</v>
      </c>
      <c r="T78" s="14" t="s">
        <v>371</v>
      </c>
      <c r="U78" s="14">
        <v>18787101156</v>
      </c>
      <c r="V78" s="14" t="s">
        <v>45</v>
      </c>
      <c r="W78" s="14" t="s">
        <v>46</v>
      </c>
      <c r="X78" s="31" t="s">
        <v>46</v>
      </c>
      <c r="Y78" s="14"/>
    </row>
    <row r="79" ht="54" spans="1:25">
      <c r="A79" s="14">
        <v>75</v>
      </c>
      <c r="B79" s="14" t="s">
        <v>401</v>
      </c>
      <c r="C79" s="14" t="s">
        <v>401</v>
      </c>
      <c r="D79" s="14" t="s">
        <v>401</v>
      </c>
      <c r="E79" s="14" t="s">
        <v>402</v>
      </c>
      <c r="F79" s="14" t="s">
        <v>37</v>
      </c>
      <c r="G79" s="14"/>
      <c r="H79" s="14"/>
      <c r="I79" s="23">
        <f t="shared" si="3"/>
        <v>96</v>
      </c>
      <c r="J79" s="14" t="s">
        <v>403</v>
      </c>
      <c r="K79" s="14"/>
      <c r="L79" s="14">
        <v>2025</v>
      </c>
      <c r="M79" s="23">
        <v>96</v>
      </c>
      <c r="N79" s="14">
        <v>0</v>
      </c>
      <c r="O79" s="14" t="s">
        <v>401</v>
      </c>
      <c r="P79" s="14"/>
      <c r="Q79" s="14" t="s">
        <v>43</v>
      </c>
      <c r="R79" s="14" t="s">
        <v>43</v>
      </c>
      <c r="S79" s="14" t="s">
        <v>43</v>
      </c>
      <c r="T79" s="14" t="s">
        <v>378</v>
      </c>
      <c r="U79" s="14">
        <v>13888181395</v>
      </c>
      <c r="V79" s="14" t="s">
        <v>45</v>
      </c>
      <c r="W79" s="14" t="s">
        <v>46</v>
      </c>
      <c r="X79" s="31" t="s">
        <v>46</v>
      </c>
      <c r="Y79" s="14"/>
    </row>
    <row r="80" s="4" customFormat="1" ht="409.5" spans="1:25">
      <c r="A80" s="14">
        <v>76</v>
      </c>
      <c r="B80" s="14" t="s">
        <v>33</v>
      </c>
      <c r="C80" s="14" t="s">
        <v>47</v>
      </c>
      <c r="D80" s="33" t="s">
        <v>194</v>
      </c>
      <c r="E80" s="33" t="s">
        <v>404</v>
      </c>
      <c r="F80" s="14" t="s">
        <v>37</v>
      </c>
      <c r="G80" s="32" t="s">
        <v>162</v>
      </c>
      <c r="H80" s="33" t="s">
        <v>405</v>
      </c>
      <c r="I80" s="14">
        <v>30</v>
      </c>
      <c r="J80" s="34" t="s">
        <v>406</v>
      </c>
      <c r="K80" s="34" t="s">
        <v>407</v>
      </c>
      <c r="L80" s="14">
        <v>2025</v>
      </c>
      <c r="M80" s="23">
        <v>30</v>
      </c>
      <c r="N80" s="35"/>
      <c r="O80" s="34" t="s">
        <v>408</v>
      </c>
      <c r="P80" s="14">
        <v>5485</v>
      </c>
      <c r="Q80" s="14" t="s">
        <v>43</v>
      </c>
      <c r="R80" s="14" t="s">
        <v>43</v>
      </c>
      <c r="S80" s="14" t="s">
        <v>43</v>
      </c>
      <c r="T80" s="40" t="s">
        <v>364</v>
      </c>
      <c r="U80" s="40">
        <v>18288781615</v>
      </c>
      <c r="V80" s="14" t="s">
        <v>348</v>
      </c>
      <c r="W80" s="14" t="s">
        <v>46</v>
      </c>
      <c r="X80" s="31" t="s">
        <v>46</v>
      </c>
      <c r="Y80" s="14" t="s">
        <v>409</v>
      </c>
    </row>
    <row r="81" s="4" customFormat="1" ht="109.5" spans="1:25">
      <c r="A81" s="14">
        <v>77</v>
      </c>
      <c r="B81" s="14" t="s">
        <v>33</v>
      </c>
      <c r="C81" s="14" t="s">
        <v>61</v>
      </c>
      <c r="D81" s="33" t="s">
        <v>68</v>
      </c>
      <c r="E81" s="33" t="s">
        <v>410</v>
      </c>
      <c r="F81" s="14" t="s">
        <v>37</v>
      </c>
      <c r="G81" s="32" t="s">
        <v>314</v>
      </c>
      <c r="H81" s="33" t="s">
        <v>411</v>
      </c>
      <c r="I81" s="14">
        <v>153.9</v>
      </c>
      <c r="J81" s="34" t="s">
        <v>412</v>
      </c>
      <c r="K81" s="33" t="s">
        <v>413</v>
      </c>
      <c r="L81" s="33">
        <v>2025</v>
      </c>
      <c r="M81" s="23">
        <v>150</v>
      </c>
      <c r="N81" s="14">
        <v>3.9</v>
      </c>
      <c r="O81" s="36" t="s">
        <v>414</v>
      </c>
      <c r="P81" s="14">
        <v>58</v>
      </c>
      <c r="Q81" s="14" t="s">
        <v>43</v>
      </c>
      <c r="R81" s="14" t="s">
        <v>43</v>
      </c>
      <c r="S81" s="14" t="s">
        <v>43</v>
      </c>
      <c r="T81" s="14" t="s">
        <v>415</v>
      </c>
      <c r="U81" s="14">
        <v>13888265918</v>
      </c>
      <c r="V81" s="14" t="s">
        <v>45</v>
      </c>
      <c r="W81" s="14" t="s">
        <v>46</v>
      </c>
      <c r="X81" s="31" t="s">
        <v>46</v>
      </c>
      <c r="Y81" s="14"/>
    </row>
    <row r="82" s="4" customFormat="1" ht="297" spans="1:25">
      <c r="A82" s="14">
        <v>78</v>
      </c>
      <c r="B82" s="14" t="s">
        <v>33</v>
      </c>
      <c r="C82" s="14" t="s">
        <v>416</v>
      </c>
      <c r="D82" s="14" t="s">
        <v>416</v>
      </c>
      <c r="E82" s="33" t="s">
        <v>417</v>
      </c>
      <c r="F82" s="14" t="s">
        <v>37</v>
      </c>
      <c r="G82" s="32" t="s">
        <v>418</v>
      </c>
      <c r="H82" s="33" t="s">
        <v>419</v>
      </c>
      <c r="I82" s="14">
        <v>210</v>
      </c>
      <c r="J82" s="33" t="s">
        <v>420</v>
      </c>
      <c r="K82" s="33" t="s">
        <v>421</v>
      </c>
      <c r="L82" s="14">
        <v>2025</v>
      </c>
      <c r="M82" s="23">
        <v>210</v>
      </c>
      <c r="N82" s="36"/>
      <c r="O82" s="33" t="s">
        <v>422</v>
      </c>
      <c r="P82" s="14">
        <v>1685</v>
      </c>
      <c r="Q82" s="14" t="s">
        <v>43</v>
      </c>
      <c r="R82" s="14" t="s">
        <v>43</v>
      </c>
      <c r="S82" s="14" t="s">
        <v>43</v>
      </c>
      <c r="T82" s="40" t="s">
        <v>423</v>
      </c>
      <c r="U82" s="40">
        <v>18313599717</v>
      </c>
      <c r="V82" s="14" t="s">
        <v>424</v>
      </c>
      <c r="W82" s="14" t="s">
        <v>46</v>
      </c>
      <c r="X82" s="31" t="s">
        <v>46</v>
      </c>
      <c r="Y82" s="14"/>
    </row>
    <row r="83" s="4" customFormat="1" ht="229.5" spans="1:25">
      <c r="A83" s="14">
        <v>79</v>
      </c>
      <c r="B83" s="14" t="s">
        <v>33</v>
      </c>
      <c r="C83" s="14" t="s">
        <v>416</v>
      </c>
      <c r="D83" s="14" t="s">
        <v>416</v>
      </c>
      <c r="E83" s="33" t="s">
        <v>425</v>
      </c>
      <c r="F83" s="14" t="s">
        <v>37</v>
      </c>
      <c r="G83" s="32" t="s">
        <v>196</v>
      </c>
      <c r="H83" s="33" t="s">
        <v>426</v>
      </c>
      <c r="I83" s="14">
        <v>210</v>
      </c>
      <c r="J83" s="33" t="s">
        <v>427</v>
      </c>
      <c r="K83" s="33" t="s">
        <v>428</v>
      </c>
      <c r="L83" s="14">
        <v>2025</v>
      </c>
      <c r="M83" s="23">
        <v>210</v>
      </c>
      <c r="N83" s="36"/>
      <c r="O83" s="33" t="s">
        <v>429</v>
      </c>
      <c r="P83" s="14">
        <v>1613</v>
      </c>
      <c r="Q83" s="14" t="s">
        <v>43</v>
      </c>
      <c r="R83" s="14" t="s">
        <v>43</v>
      </c>
      <c r="S83" s="14" t="s">
        <v>43</v>
      </c>
      <c r="T83" s="40" t="s">
        <v>423</v>
      </c>
      <c r="U83" s="40">
        <v>18313599717</v>
      </c>
      <c r="V83" s="14" t="s">
        <v>424</v>
      </c>
      <c r="W83" s="14" t="s">
        <v>46</v>
      </c>
      <c r="X83" s="31" t="s">
        <v>46</v>
      </c>
      <c r="Y83" s="14"/>
    </row>
    <row r="84" s="4" customFormat="1" ht="229.5" spans="1:25">
      <c r="A84" s="14">
        <v>80</v>
      </c>
      <c r="B84" s="14" t="s">
        <v>33</v>
      </c>
      <c r="C84" s="14" t="s">
        <v>416</v>
      </c>
      <c r="D84" s="14" t="s">
        <v>416</v>
      </c>
      <c r="E84" s="33" t="s">
        <v>430</v>
      </c>
      <c r="F84" s="14" t="s">
        <v>37</v>
      </c>
      <c r="G84" s="32" t="s">
        <v>162</v>
      </c>
      <c r="H84" s="33" t="s">
        <v>431</v>
      </c>
      <c r="I84" s="14">
        <v>210</v>
      </c>
      <c r="J84" s="26" t="s">
        <v>432</v>
      </c>
      <c r="K84" s="33" t="s">
        <v>433</v>
      </c>
      <c r="L84" s="14">
        <v>2025</v>
      </c>
      <c r="M84" s="23">
        <v>210</v>
      </c>
      <c r="N84" s="36"/>
      <c r="O84" s="37" t="s">
        <v>434</v>
      </c>
      <c r="P84" s="14">
        <v>1981</v>
      </c>
      <c r="Q84" s="14" t="s">
        <v>43</v>
      </c>
      <c r="R84" s="14" t="s">
        <v>43</v>
      </c>
      <c r="S84" s="14" t="s">
        <v>43</v>
      </c>
      <c r="T84" s="40" t="s">
        <v>423</v>
      </c>
      <c r="U84" s="40">
        <v>18313599717</v>
      </c>
      <c r="V84" s="14" t="s">
        <v>424</v>
      </c>
      <c r="W84" s="14" t="s">
        <v>46</v>
      </c>
      <c r="X84" s="31" t="s">
        <v>46</v>
      </c>
      <c r="Y84" s="14"/>
    </row>
    <row r="85" s="4" customFormat="1" ht="216" spans="1:25">
      <c r="A85" s="14">
        <v>81</v>
      </c>
      <c r="B85" s="14" t="s">
        <v>33</v>
      </c>
      <c r="C85" s="14" t="s">
        <v>416</v>
      </c>
      <c r="D85" s="14" t="s">
        <v>416</v>
      </c>
      <c r="E85" s="33" t="s">
        <v>435</v>
      </c>
      <c r="F85" s="14" t="s">
        <v>37</v>
      </c>
      <c r="G85" s="32" t="s">
        <v>162</v>
      </c>
      <c r="H85" s="33" t="s">
        <v>436</v>
      </c>
      <c r="I85" s="14">
        <v>260</v>
      </c>
      <c r="J85" s="26" t="s">
        <v>437</v>
      </c>
      <c r="K85" s="33" t="s">
        <v>438</v>
      </c>
      <c r="L85" s="14">
        <v>2025</v>
      </c>
      <c r="M85" s="38">
        <v>70</v>
      </c>
      <c r="N85" s="32">
        <v>190</v>
      </c>
      <c r="O85" s="33" t="s">
        <v>438</v>
      </c>
      <c r="P85" s="14">
        <v>422</v>
      </c>
      <c r="Q85" s="14" t="s">
        <v>43</v>
      </c>
      <c r="R85" s="14" t="s">
        <v>43</v>
      </c>
      <c r="S85" s="14" t="s">
        <v>43</v>
      </c>
      <c r="T85" s="40" t="s">
        <v>423</v>
      </c>
      <c r="U85" s="40">
        <v>18313599717</v>
      </c>
      <c r="V85" s="14" t="s">
        <v>424</v>
      </c>
      <c r="W85" s="14" t="s">
        <v>46</v>
      </c>
      <c r="X85" s="31" t="s">
        <v>46</v>
      </c>
      <c r="Y85" s="14"/>
    </row>
    <row r="86" s="4" customFormat="1" ht="216" spans="1:25">
      <c r="A86" s="14">
        <v>82</v>
      </c>
      <c r="B86" s="14" t="s">
        <v>33</v>
      </c>
      <c r="C86" s="14" t="s">
        <v>416</v>
      </c>
      <c r="D86" s="14" t="s">
        <v>416</v>
      </c>
      <c r="E86" s="33" t="s">
        <v>439</v>
      </c>
      <c r="F86" s="14" t="s">
        <v>37</v>
      </c>
      <c r="G86" s="32" t="s">
        <v>278</v>
      </c>
      <c r="H86" s="33" t="s">
        <v>440</v>
      </c>
      <c r="I86" s="14">
        <v>70</v>
      </c>
      <c r="J86" s="33" t="s">
        <v>441</v>
      </c>
      <c r="K86" s="33" t="s">
        <v>442</v>
      </c>
      <c r="L86" s="14">
        <v>2025</v>
      </c>
      <c r="M86" s="38">
        <v>70</v>
      </c>
      <c r="N86" s="33"/>
      <c r="O86" s="26" t="s">
        <v>443</v>
      </c>
      <c r="P86" s="14">
        <v>448</v>
      </c>
      <c r="Q86" s="14" t="s">
        <v>43</v>
      </c>
      <c r="R86" s="14" t="s">
        <v>43</v>
      </c>
      <c r="S86" s="14" t="s">
        <v>43</v>
      </c>
      <c r="T86" s="40" t="s">
        <v>423</v>
      </c>
      <c r="U86" s="40">
        <v>18313599717</v>
      </c>
      <c r="V86" s="14" t="s">
        <v>424</v>
      </c>
      <c r="W86" s="14" t="s">
        <v>46</v>
      </c>
      <c r="X86" s="31" t="s">
        <v>46</v>
      </c>
      <c r="Y86" s="14"/>
    </row>
    <row r="87" s="4" customFormat="1" ht="216" spans="1:25">
      <c r="A87" s="14">
        <v>83</v>
      </c>
      <c r="B87" s="14" t="s">
        <v>33</v>
      </c>
      <c r="C87" s="14" t="s">
        <v>416</v>
      </c>
      <c r="D87" s="14" t="s">
        <v>416</v>
      </c>
      <c r="E87" s="33" t="s">
        <v>444</v>
      </c>
      <c r="F87" s="14" t="s">
        <v>37</v>
      </c>
      <c r="G87" s="32" t="s">
        <v>127</v>
      </c>
      <c r="H87" s="33" t="s">
        <v>445</v>
      </c>
      <c r="I87" s="14">
        <v>350</v>
      </c>
      <c r="J87" s="26" t="s">
        <v>446</v>
      </c>
      <c r="K87" s="33" t="s">
        <v>447</v>
      </c>
      <c r="L87" s="14">
        <v>2025</v>
      </c>
      <c r="M87" s="38">
        <v>350</v>
      </c>
      <c r="N87" s="33"/>
      <c r="O87" s="33" t="s">
        <v>448</v>
      </c>
      <c r="P87" s="14">
        <v>180</v>
      </c>
      <c r="Q87" s="14" t="s">
        <v>43</v>
      </c>
      <c r="R87" s="14" t="s">
        <v>43</v>
      </c>
      <c r="S87" s="14" t="s">
        <v>43</v>
      </c>
      <c r="T87" s="40" t="s">
        <v>423</v>
      </c>
      <c r="U87" s="40">
        <v>18313599717</v>
      </c>
      <c r="V87" s="14" t="s">
        <v>424</v>
      </c>
      <c r="W87" s="14" t="s">
        <v>46</v>
      </c>
      <c r="X87" s="31" t="s">
        <v>46</v>
      </c>
      <c r="Y87" s="14"/>
    </row>
    <row r="88" s="4" customFormat="1" ht="202.5" spans="1:25">
      <c r="A88" s="14">
        <v>84</v>
      </c>
      <c r="B88" s="14" t="s">
        <v>33</v>
      </c>
      <c r="C88" s="14" t="s">
        <v>416</v>
      </c>
      <c r="D88" s="14" t="s">
        <v>416</v>
      </c>
      <c r="E88" s="33" t="s">
        <v>449</v>
      </c>
      <c r="F88" s="14" t="s">
        <v>37</v>
      </c>
      <c r="G88" s="32" t="s">
        <v>38</v>
      </c>
      <c r="H88" s="33" t="s">
        <v>450</v>
      </c>
      <c r="I88" s="14">
        <v>210</v>
      </c>
      <c r="J88" s="39" t="s">
        <v>451</v>
      </c>
      <c r="K88" s="33" t="s">
        <v>452</v>
      </c>
      <c r="L88" s="14">
        <v>2025</v>
      </c>
      <c r="M88" s="38">
        <v>210</v>
      </c>
      <c r="N88" s="33"/>
      <c r="O88" s="33" t="s">
        <v>453</v>
      </c>
      <c r="P88" s="14">
        <v>120</v>
      </c>
      <c r="Q88" s="14" t="s">
        <v>43</v>
      </c>
      <c r="R88" s="14" t="s">
        <v>43</v>
      </c>
      <c r="S88" s="14" t="s">
        <v>43</v>
      </c>
      <c r="T88" s="40" t="s">
        <v>423</v>
      </c>
      <c r="U88" s="40">
        <v>18313599717</v>
      </c>
      <c r="V88" s="14" t="s">
        <v>424</v>
      </c>
      <c r="W88" s="14" t="s">
        <v>46</v>
      </c>
      <c r="X88" s="31" t="s">
        <v>46</v>
      </c>
      <c r="Y88" s="14"/>
    </row>
    <row r="89" s="4" customFormat="1" ht="207" customHeight="1" spans="1:25">
      <c r="A89" s="14">
        <v>85</v>
      </c>
      <c r="B89" s="14" t="s">
        <v>33</v>
      </c>
      <c r="C89" s="14" t="s">
        <v>416</v>
      </c>
      <c r="D89" s="14" t="s">
        <v>416</v>
      </c>
      <c r="E89" s="33" t="s">
        <v>454</v>
      </c>
      <c r="F89" s="14" t="s">
        <v>37</v>
      </c>
      <c r="G89" s="32" t="s">
        <v>162</v>
      </c>
      <c r="H89" s="33" t="s">
        <v>455</v>
      </c>
      <c r="I89" s="14">
        <v>140</v>
      </c>
      <c r="J89" s="33" t="s">
        <v>456</v>
      </c>
      <c r="K89" s="33" t="s">
        <v>457</v>
      </c>
      <c r="L89" s="14">
        <v>2025</v>
      </c>
      <c r="M89" s="32">
        <v>140</v>
      </c>
      <c r="N89" s="32"/>
      <c r="O89" s="33" t="s">
        <v>458</v>
      </c>
      <c r="P89" s="14">
        <v>532</v>
      </c>
      <c r="Q89" s="14" t="s">
        <v>43</v>
      </c>
      <c r="R89" s="14" t="s">
        <v>43</v>
      </c>
      <c r="S89" s="14" t="s">
        <v>43</v>
      </c>
      <c r="T89" s="40" t="s">
        <v>423</v>
      </c>
      <c r="U89" s="40">
        <v>18313599717</v>
      </c>
      <c r="V89" s="14" t="s">
        <v>424</v>
      </c>
      <c r="W89" s="14" t="s">
        <v>46</v>
      </c>
      <c r="X89" s="31" t="s">
        <v>46</v>
      </c>
      <c r="Y89" s="14"/>
    </row>
    <row r="90" s="4" customFormat="1" ht="409.5" spans="1:25">
      <c r="A90" s="14">
        <v>86</v>
      </c>
      <c r="B90" s="14" t="s">
        <v>33</v>
      </c>
      <c r="C90" s="14" t="s">
        <v>61</v>
      </c>
      <c r="D90" s="32" t="s">
        <v>68</v>
      </c>
      <c r="E90" s="33" t="s">
        <v>459</v>
      </c>
      <c r="F90" s="14" t="s">
        <v>37</v>
      </c>
      <c r="G90" s="32" t="s">
        <v>38</v>
      </c>
      <c r="H90" s="33" t="s">
        <v>460</v>
      </c>
      <c r="I90" s="14">
        <v>520</v>
      </c>
      <c r="J90" s="34" t="s">
        <v>461</v>
      </c>
      <c r="K90" s="34" t="s">
        <v>462</v>
      </c>
      <c r="L90" s="14">
        <v>2025</v>
      </c>
      <c r="M90" s="14">
        <v>490</v>
      </c>
      <c r="N90" s="14">
        <v>30</v>
      </c>
      <c r="O90" s="34" t="s">
        <v>463</v>
      </c>
      <c r="P90" s="14">
        <v>4921</v>
      </c>
      <c r="Q90" s="14" t="s">
        <v>43</v>
      </c>
      <c r="R90" s="14" t="s">
        <v>43</v>
      </c>
      <c r="S90" s="14" t="s">
        <v>43</v>
      </c>
      <c r="T90" s="40" t="s">
        <v>364</v>
      </c>
      <c r="U90" s="40">
        <v>18288781615</v>
      </c>
      <c r="V90" s="14" t="s">
        <v>348</v>
      </c>
      <c r="W90" s="14" t="s">
        <v>46</v>
      </c>
      <c r="X90" s="31" t="s">
        <v>46</v>
      </c>
      <c r="Y90" s="14"/>
    </row>
    <row r="91" s="4" customFormat="1" ht="216" spans="1:25">
      <c r="A91" s="14">
        <v>87</v>
      </c>
      <c r="B91" s="14" t="s">
        <v>33</v>
      </c>
      <c r="C91" s="14" t="s">
        <v>61</v>
      </c>
      <c r="D91" s="14" t="s">
        <v>68</v>
      </c>
      <c r="E91" s="33" t="s">
        <v>464</v>
      </c>
      <c r="F91" s="14" t="s">
        <v>37</v>
      </c>
      <c r="G91" s="32" t="s">
        <v>307</v>
      </c>
      <c r="H91" s="33" t="s">
        <v>465</v>
      </c>
      <c r="I91" s="14">
        <v>499.28</v>
      </c>
      <c r="J91" s="34" t="s">
        <v>466</v>
      </c>
      <c r="K91" s="33" t="s">
        <v>467</v>
      </c>
      <c r="L91" s="33">
        <v>2025</v>
      </c>
      <c r="M91" s="14">
        <v>459.2</v>
      </c>
      <c r="N91" s="14">
        <v>40.077</v>
      </c>
      <c r="O91" s="36" t="s">
        <v>468</v>
      </c>
      <c r="P91" s="14">
        <v>86</v>
      </c>
      <c r="Q91" s="14" t="s">
        <v>43</v>
      </c>
      <c r="R91" s="14" t="s">
        <v>43</v>
      </c>
      <c r="S91" s="14" t="s">
        <v>43</v>
      </c>
      <c r="T91" s="14" t="s">
        <v>378</v>
      </c>
      <c r="U91" s="14">
        <v>13888181395</v>
      </c>
      <c r="V91" s="14" t="s">
        <v>45</v>
      </c>
      <c r="W91" s="14" t="s">
        <v>46</v>
      </c>
      <c r="X91" s="31" t="s">
        <v>46</v>
      </c>
      <c r="Y91" s="14"/>
    </row>
    <row r="92" s="5" customFormat="1" ht="36" customHeight="1" spans="1:25">
      <c r="A92" s="12" t="s">
        <v>469</v>
      </c>
      <c r="B92" s="12"/>
      <c r="C92" s="12"/>
      <c r="D92" s="12"/>
      <c r="E92" s="12"/>
      <c r="F92" s="12"/>
      <c r="G92" s="12"/>
      <c r="H92" s="12"/>
      <c r="I92" s="12"/>
      <c r="J92" s="12"/>
      <c r="K92" s="12"/>
      <c r="L92" s="12"/>
      <c r="M92" s="12"/>
      <c r="N92" s="12"/>
      <c r="O92" s="12"/>
      <c r="P92" s="12"/>
      <c r="Q92" s="12"/>
      <c r="R92" s="12"/>
      <c r="S92" s="12"/>
      <c r="T92" s="12"/>
      <c r="U92" s="12"/>
      <c r="V92" s="12"/>
      <c r="W92" s="12"/>
      <c r="X92" s="41"/>
      <c r="Y92" s="12"/>
    </row>
  </sheetData>
  <autoFilter ref="A4:Y92">
    <extLst/>
  </autoFilter>
  <mergeCells count="29">
    <mergeCell ref="A1:Y1"/>
    <mergeCell ref="A2:H2"/>
    <mergeCell ref="I2:J2"/>
    <mergeCell ref="L2:O2"/>
    <mergeCell ref="P2:Q2"/>
    <mergeCell ref="T2:Y2"/>
    <mergeCell ref="F3:H3"/>
    <mergeCell ref="M3:N3"/>
    <mergeCell ref="A92:Y92"/>
    <mergeCell ref="A3:A4"/>
    <mergeCell ref="B3:B4"/>
    <mergeCell ref="C3:C4"/>
    <mergeCell ref="D3:D4"/>
    <mergeCell ref="E3:E4"/>
    <mergeCell ref="I3:I4"/>
    <mergeCell ref="J3:J4"/>
    <mergeCell ref="K3:K4"/>
    <mergeCell ref="L3:L4"/>
    <mergeCell ref="O3:O4"/>
    <mergeCell ref="P3:P4"/>
    <mergeCell ref="Q3:Q4"/>
    <mergeCell ref="R3:R4"/>
    <mergeCell ref="S3:S4"/>
    <mergeCell ref="T3:T4"/>
    <mergeCell ref="U3:U4"/>
    <mergeCell ref="V3:V4"/>
    <mergeCell ref="W3:W4"/>
    <mergeCell ref="X3:X4"/>
    <mergeCell ref="Y3:Y4"/>
  </mergeCells>
  <dataValidations count="1">
    <dataValidation type="list" allowBlank="1" showInputMessage="1" showErrorMessage="1" prompt="产业发展,就业项目,乡村建设,易地后扶,三保障,乡村治理,管理费,其他" sqref="B5:B24">
      <formula1>"产业发展,就业项目,乡村建设,易地后扶,三保障,乡村治理,管理费,其他"</formula1>
    </dataValidation>
  </dataValidations>
  <pageMargins left="0.0784722222222222" right="0.0784722222222222" top="0.314583333333333" bottom="0.314583333333333" header="0.236111111111111" footer="0.196527777777778"/>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M23" sqref="M23:O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模板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李国玲</dc:creator>
  <cp:lastModifiedBy>闫宝心</cp:lastModifiedBy>
  <dcterms:created xsi:type="dcterms:W3CDTF">2024-09-11T18:54:00Z</dcterms:created>
  <dcterms:modified xsi:type="dcterms:W3CDTF">2025-01-02T09:41:40Z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F87179192D7348FC8B1E6636A23C4811_13</vt:lpwstr>
  </property>
</Properties>
</file>