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Sheet1!$A$1:$S$11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<sst xmlns="http://schemas.openxmlformats.org/spreadsheetml/2006/main" count="91" uniqueCount="77">
  <si>
    <t xml:space="preserve">
                 宜良县2024年中央财政衔接推进乡村振兴补助项目资金（第二批）分配表</t>
  </si>
  <si>
    <t>序号</t>
  </si>
  <si>
    <t>项目申报单位</t>
  </si>
  <si>
    <t>项目名称</t>
  </si>
  <si>
    <t>项目类型</t>
  </si>
  <si>
    <t>项目建设地点</t>
  </si>
  <si>
    <t>项目实施主体</t>
  </si>
  <si>
    <t>项目选址要件</t>
  </si>
  <si>
    <t>项目建设内容</t>
  </si>
  <si>
    <t>利益链接机制</t>
  </si>
  <si>
    <t>受益对象</t>
  </si>
  <si>
    <t>计划申报资金</t>
  </si>
  <si>
    <t>资金来源</t>
  </si>
  <si>
    <t>备注</t>
  </si>
  <si>
    <t>村委会（社区）</t>
  </si>
  <si>
    <t>村小组</t>
  </si>
  <si>
    <t>土地性质</t>
  </si>
  <si>
    <t>是否有选址意见</t>
  </si>
  <si>
    <t>三类人员（户）</t>
  </si>
  <si>
    <t>其他脱贫户（户）</t>
  </si>
  <si>
    <t>一般农户（户）</t>
  </si>
  <si>
    <t>中央
资金（第一批）</t>
  </si>
  <si>
    <t>中央
资金（第二批）</t>
  </si>
  <si>
    <t>省级资金</t>
  </si>
  <si>
    <t>市级资金</t>
  </si>
  <si>
    <t>产业发展类项目（共3个项目）</t>
  </si>
  <si>
    <t>产业项目：192万元，占比 74.1%</t>
  </si>
  <si>
    <t>匡远街道</t>
  </si>
  <si>
    <t>金星社区供水设备提升建设项目</t>
  </si>
  <si>
    <t>产业发展</t>
  </si>
  <si>
    <t>金星社区</t>
  </si>
  <si>
    <t>石牛箐村</t>
  </si>
  <si>
    <t>农村居民点用地</t>
  </si>
  <si>
    <t>是</t>
  </si>
  <si>
    <t xml:space="preserve">  金星社区宜良县第二自来水厂近年来由于城市发展，用水需求增加、供水紧张、无法确保城镇居民的正常供水和用水安全和2018年9月开始柴石滩灌区工程西干渠九号隧道开挖，造成金星社区岩泉寺、大村、西山村生产生活用水困难问题；通过项目建设，能有效整合产业资源，改善宜良县第二自来水厂供水生产条件，提供就业岗位，增加农户收入。</t>
  </si>
  <si>
    <t>安装青岛37KW水泵及智能控制柜套，铺设 DN100国标热镀锌水管1500米，铺设 YJV35 平方米铜芯电缆及套管700米，河道清开挖1600立方米，毛石回填600立方米，公分石、石粉回填 200立方米，铺设1.5米厚毛石混泥土挡墙650立方米，安装毛石混泥土挡墙模板435平方米，新建18平方米两层泵房及控制房，建设25厘米厚钢筋混凝土水池顶板 400平方米，建设石牛河毛石混泥土挡土墙255 平方米，浇筑深2米 35 平方米过滤池，安装DN50水泥承插管60米。</t>
  </si>
  <si>
    <t>南羊街道</t>
  </si>
  <si>
    <t>黑羊村社区莲藕基地建设+配套振兴示范村建设项目</t>
  </si>
  <si>
    <t>黑羊村社区</t>
  </si>
  <si>
    <t>村庄规划内</t>
  </si>
  <si>
    <t>项目完工运营后，预计每年增加集体经济收入5万元以上。供就业岗位3个以上（优先为脱贫户、监测户及低收入边缘户提供）。根据运营情况提供加工、管理、销售等就业岗位，带动就业增收。</t>
  </si>
  <si>
    <t>.莲藕配套加工厂房。350平方，投资56万元，配套生产场地硬化等10万元</t>
  </si>
  <si>
    <t>县民宗局、匡远街道</t>
  </si>
  <si>
    <t>温泉社区民族团结进步示范村建设（农产品展示）</t>
  </si>
  <si>
    <t>温泉社区</t>
  </si>
  <si>
    <t>高桥村小组</t>
  </si>
  <si>
    <t>匡远街道温泉社区</t>
  </si>
  <si>
    <t>建设用地</t>
  </si>
  <si>
    <t>1.建设铸牢中华民族共同体意识农产品展示展销中心（包含农产品展示区、实验区）建筑面积360平米；
2.建设钢构育苗基地1000㎡。</t>
  </si>
  <si>
    <t>1.增加集体经济收入10万元；
2.解决低收入人群就业岗位10个，为其提供“家门口”的就业机会，增加收入。项目完成后带动返乡人员创业20余人。</t>
  </si>
  <si>
    <t>小计：</t>
  </si>
  <si>
    <t>基础设施类项目（共2个项目）</t>
  </si>
  <si>
    <t>基础设施项目投资：65 万元，占比：25.1 %</t>
  </si>
  <si>
    <t>竹山镇</t>
  </si>
  <si>
    <t>竹山镇禄丰、竹山、路则、左列4个村社区村小组村内道路硬化建设项目</t>
  </si>
  <si>
    <t>基础设施</t>
  </si>
  <si>
    <t>禄丰社区、竹山村委会、路则村委会、左列村委会</t>
  </si>
  <si>
    <t>禄丰四五六小组，竹山小凹、杨梅山小组，路则母租河小组、左列大来福三四小组</t>
  </si>
  <si>
    <t>竹山镇乡村振兴办</t>
  </si>
  <si>
    <t>禄丰社区：硬化中学-大团山村内道路长101米，宽4米，厚0.2米，共计81立方米混凝土，预计560元/方，合计4.536万元；硬化禄丰社区百竹园村内道路100米，宽2米，厚度0.15米，共计需使用30立方米混凝土，预计560元/方，合计2.68万元。共计：7.216万元，完善社区老村污水管网200米，预计600元/米，合计12万元，屠宰场后修建道路硬化，合计2.8万元，共计22万元。申请衔接资金20万元。
竹山村委会：(1)小洼硬化村内道路主路长500米，宽2.5米，厚0.2米，共计350立方米混凝土，预计400元/方，预计10万元；硬化村内道路辅路长600米，宽1.5米，厚0.15米，计135方，预计500元/方，预计6.75万元，此项合计16.75万元。（2）杨梅山村硬化村内道路主路长600米，宽2.5米，厚0.2米，共计300立方米混凝土，预计400元/方，预计12万元,硬化村内道路辅路长400米，宽1.5米，厚0.15米,预计4.5万元，此项合计16.5万元。合计33.25万元。申请衔接资金30万元
路则委会：母租河村小组建设村内道路全长2100米、宽3.0米、厚0.2米，混泥土工程量1260立方米，预计投资27.72万元。申请衔接资金25万元。
左列村委会：大来福三组和四组硬化村内道路（自制混凝土C25）主路长760米，宽3.5米，厚0.2米，共计620立方米混凝土，预计580元/方，预计36万元；申请衔接资金25万元。
以上四村共计118.97万元。申请衔接资金100万元</t>
  </si>
  <si>
    <t>基础设施建设</t>
  </si>
  <si>
    <t>北古城镇</t>
  </si>
  <si>
    <t>凤莱社区陆冲村内道路硬化项目</t>
  </si>
  <si>
    <t>凤莱社区</t>
  </si>
  <si>
    <t>陆冲</t>
  </si>
  <si>
    <t>陆冲村小组</t>
  </si>
  <si>
    <t>城镇村道路用地、农村宅基地</t>
  </si>
  <si>
    <t>陆冲村内道路硬化工程项目，村内道路全长1800米、宽4米、厚0.25米，合计1800立方米。</t>
  </si>
  <si>
    <t>其他类项目（共1个项目）</t>
  </si>
  <si>
    <t>其他类项目投资： 2万元，占比：1 %</t>
  </si>
  <si>
    <t>宜良县农业农村局</t>
  </si>
  <si>
    <t>2024年项目管理经费</t>
  </si>
  <si>
    <t>项目管理费</t>
  </si>
  <si>
    <t>宜良县</t>
  </si>
  <si>
    <t>乡村振兴局</t>
  </si>
  <si>
    <t>用于2024年纳入巩固拓展脱贫攻坚成果同乡村振兴街接项目库项目的评审、项目的前期设计、评审，招标、监理、以及验收等与项目管理相关的支出，涉及全县8个乡镇， 通过项目的开展，进一步规范乡村振兴项目建设和项目顺利实施，促进宜良县乡村振兴的发展。通过项目的开展，进一步规范乡村振兴项目建设和项目顺利实施。</t>
  </si>
  <si>
    <t>第二批中央衔接资金合计：259万元。其中：产业项目192万元，占比74.1%；基础设施投资65万元，占比：25.1%；管理经费2万元，占比0.8%。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</si>
</sst>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8"/>
      <name val="方正小标宋简体"/>
      <charset val="134"/>
    </font>
    <font>
      <sz val="12"/>
      <name val="黑体"/>
      <charset val="134"/>
    </font>
    <font>
      <b/>
      <sz val="16"/>
      <name val="黑体"/>
      <charset val="134"/>
    </font>
    <font>
      <sz val="10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黑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rgb="FFFF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16"/>
  <sheetViews>
    <sheetView tabSelected="1" view="pageBreakPreview" zoomScale="66" zoomScaleNormal="85" topLeftCell="D1" workbookViewId="0">
      <pane ySplit="3" topLeftCell="A7" activePane="bottomLeft" state="frozen"/>
      <selection/>
      <selection pane="bottomLeft" activeCell="J13" sqref="J13:T13"/>
    </sheetView>
  </sheetViews>
  <sheetFormatPr defaultColWidth="9" defaultRowHeight="13.5"/>
  <cols>
    <col min="1" max="1" width="5.13333333333333" style="1" customWidth="1"/>
    <col min="2" max="2" width="10.2833333333333" style="1" customWidth="1"/>
    <col min="3" max="3" width="20" style="1" customWidth="1"/>
    <col min="4" max="4" width="14.2166666666667" style="1" customWidth="1"/>
    <col min="5" max="5" width="14.2" style="1" customWidth="1"/>
    <col min="6" max="6" width="10.5583333333333" style="1" customWidth="1"/>
    <col min="7" max="7" width="14.0083333333333" style="1" customWidth="1"/>
    <col min="8" max="9" width="10.5583333333333" style="1" customWidth="1"/>
    <col min="10" max="10" width="79.3083333333333" style="7" customWidth="1"/>
    <col min="11" max="11" width="88.6333333333333" style="1" customWidth="1"/>
    <col min="12" max="13" width="8.75833333333333" style="1" customWidth="1"/>
    <col min="14" max="14" width="12.6916666666667" style="1" customWidth="1"/>
    <col min="15" max="15" width="10.6" style="1" customWidth="1"/>
    <col min="16" max="16" width="10.2166666666667" style="1" customWidth="1"/>
    <col min="17" max="17" width="8.45" style="1" customWidth="1"/>
    <col min="18" max="18" width="8.1" style="1" customWidth="1"/>
    <col min="19" max="19" width="11.6166666666667" style="1" customWidth="1"/>
    <col min="20" max="16384" width="9" style="1"/>
  </cols>
  <sheetData>
    <row r="1" s="1" customFormat="1" ht="44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18"/>
      <c r="K1" s="8"/>
      <c r="L1" s="8"/>
      <c r="M1" s="8"/>
      <c r="N1" s="8"/>
      <c r="O1" s="8"/>
      <c r="P1" s="8"/>
      <c r="Q1" s="8"/>
      <c r="R1" s="8"/>
      <c r="S1" s="8"/>
      <c r="T1" s="8"/>
    </row>
    <row r="2" s="2" customFormat="1" ht="27" customHeight="1" spans="1:2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/>
      <c r="G2" s="9" t="s">
        <v>6</v>
      </c>
      <c r="H2" s="9" t="s">
        <v>7</v>
      </c>
      <c r="I2" s="9"/>
      <c r="J2" s="9" t="s">
        <v>8</v>
      </c>
      <c r="K2" s="9" t="s">
        <v>9</v>
      </c>
      <c r="L2" s="9" t="s">
        <v>10</v>
      </c>
      <c r="M2" s="9"/>
      <c r="N2" s="9"/>
      <c r="O2" s="19" t="s">
        <v>11</v>
      </c>
      <c r="P2" s="20"/>
      <c r="Q2" s="36" t="s">
        <v>12</v>
      </c>
      <c r="R2" s="36"/>
      <c r="S2" s="36"/>
      <c r="T2" s="27" t="s">
        <v>13</v>
      </c>
    </row>
    <row r="3" s="2" customFormat="1" ht="47" customHeight="1" spans="1:20">
      <c r="A3" s="9"/>
      <c r="B3" s="9"/>
      <c r="C3" s="9"/>
      <c r="D3" s="9"/>
      <c r="E3" s="9" t="s">
        <v>14</v>
      </c>
      <c r="F3" s="9" t="s">
        <v>15</v>
      </c>
      <c r="G3" s="9"/>
      <c r="H3" s="9" t="s">
        <v>16</v>
      </c>
      <c r="I3" s="9" t="s">
        <v>17</v>
      </c>
      <c r="J3" s="9"/>
      <c r="K3" s="9"/>
      <c r="L3" s="9" t="s">
        <v>18</v>
      </c>
      <c r="M3" s="9" t="s">
        <v>19</v>
      </c>
      <c r="N3" s="9" t="s">
        <v>20</v>
      </c>
      <c r="O3" s="21"/>
      <c r="P3" s="22" t="s">
        <v>21</v>
      </c>
      <c r="Q3" s="22" t="s">
        <v>22</v>
      </c>
      <c r="R3" s="9" t="s">
        <v>23</v>
      </c>
      <c r="S3" s="9" t="s">
        <v>24</v>
      </c>
      <c r="T3" s="37"/>
    </row>
    <row r="4" s="2" customFormat="1" ht="45" customHeight="1" spans="1:20">
      <c r="A4" s="10" t="s">
        <v>25</v>
      </c>
      <c r="B4" s="11"/>
      <c r="C4" s="11"/>
      <c r="D4" s="11"/>
      <c r="E4" s="11"/>
      <c r="F4" s="11"/>
      <c r="G4" s="11"/>
      <c r="H4" s="11"/>
      <c r="I4" s="23"/>
      <c r="J4" s="24" t="s">
        <v>26</v>
      </c>
      <c r="K4" s="25"/>
      <c r="L4" s="25"/>
      <c r="M4" s="25"/>
      <c r="N4" s="25"/>
      <c r="O4" s="25"/>
      <c r="P4" s="25"/>
      <c r="Q4" s="25"/>
      <c r="R4" s="25"/>
      <c r="S4" s="25"/>
      <c r="T4" s="38"/>
    </row>
    <row r="5" s="3" customFormat="1" ht="96" customHeight="1" spans="1:20">
      <c r="A5" s="9">
        <v>1</v>
      </c>
      <c r="B5" s="9" t="s">
        <v>27</v>
      </c>
      <c r="C5" s="9" t="s">
        <v>28</v>
      </c>
      <c r="D5" s="12" t="s">
        <v>29</v>
      </c>
      <c r="E5" s="9" t="s">
        <v>30</v>
      </c>
      <c r="F5" s="9" t="s">
        <v>31</v>
      </c>
      <c r="G5" s="9" t="s">
        <v>30</v>
      </c>
      <c r="H5" s="9" t="s">
        <v>32</v>
      </c>
      <c r="I5" s="9" t="s">
        <v>33</v>
      </c>
      <c r="J5" s="26" t="s">
        <v>34</v>
      </c>
      <c r="K5" s="9" t="s">
        <v>35</v>
      </c>
      <c r="L5" s="9"/>
      <c r="M5" s="9"/>
      <c r="N5" s="9"/>
      <c r="O5" s="9">
        <v>180</v>
      </c>
      <c r="P5" s="9"/>
      <c r="Q5" s="9">
        <v>80</v>
      </c>
      <c r="R5" s="9"/>
      <c r="S5" s="9"/>
      <c r="T5" s="39"/>
    </row>
    <row r="6" s="4" customFormat="1" ht="114" customHeight="1" spans="1:24">
      <c r="A6" s="13">
        <v>2</v>
      </c>
      <c r="B6" s="12" t="s">
        <v>36</v>
      </c>
      <c r="C6" s="12" t="s">
        <v>37</v>
      </c>
      <c r="D6" s="12" t="s">
        <v>29</v>
      </c>
      <c r="E6" s="12" t="s">
        <v>38</v>
      </c>
      <c r="F6" s="12" t="s">
        <v>38</v>
      </c>
      <c r="G6" s="12" t="s">
        <v>38</v>
      </c>
      <c r="H6" s="12" t="s">
        <v>39</v>
      </c>
      <c r="I6" s="12"/>
      <c r="J6" s="27" t="s">
        <v>40</v>
      </c>
      <c r="K6" s="28" t="s">
        <v>41</v>
      </c>
      <c r="L6" s="12">
        <v>1</v>
      </c>
      <c r="M6" s="12">
        <v>2</v>
      </c>
      <c r="N6" s="12">
        <v>942</v>
      </c>
      <c r="O6" s="12">
        <v>290.8</v>
      </c>
      <c r="P6" s="13"/>
      <c r="Q6" s="13">
        <v>66</v>
      </c>
      <c r="R6" s="13"/>
      <c r="S6" s="12"/>
      <c r="T6" s="12"/>
      <c r="U6" s="40"/>
      <c r="V6" s="40"/>
      <c r="W6" s="40"/>
      <c r="X6" s="40"/>
    </row>
    <row r="7" s="5" customFormat="1" ht="73" customHeight="1" spans="1:20">
      <c r="A7" s="9">
        <v>3</v>
      </c>
      <c r="B7" s="9" t="s">
        <v>42</v>
      </c>
      <c r="C7" s="9" t="s">
        <v>43</v>
      </c>
      <c r="D7" s="9" t="s">
        <v>29</v>
      </c>
      <c r="E7" s="9" t="s">
        <v>44</v>
      </c>
      <c r="F7" s="9" t="s">
        <v>45</v>
      </c>
      <c r="G7" s="9" t="s">
        <v>46</v>
      </c>
      <c r="H7" s="9" t="s">
        <v>47</v>
      </c>
      <c r="I7" s="9" t="s">
        <v>33</v>
      </c>
      <c r="J7" s="9" t="s">
        <v>48</v>
      </c>
      <c r="K7" s="9" t="s">
        <v>49</v>
      </c>
      <c r="L7" s="9"/>
      <c r="M7" s="9"/>
      <c r="N7" s="9">
        <v>1102</v>
      </c>
      <c r="O7" s="9">
        <v>46</v>
      </c>
      <c r="P7" s="9"/>
      <c r="Q7" s="9">
        <v>46</v>
      </c>
      <c r="R7" s="9"/>
      <c r="S7" s="9"/>
      <c r="T7" s="41"/>
    </row>
    <row r="8" s="5" customFormat="1" ht="33" customHeight="1" spans="1:20">
      <c r="A8" s="14" t="s">
        <v>50</v>
      </c>
      <c r="B8" s="15"/>
      <c r="C8" s="15"/>
      <c r="D8" s="15"/>
      <c r="E8" s="15"/>
      <c r="F8" s="15"/>
      <c r="G8" s="15"/>
      <c r="H8" s="15"/>
      <c r="I8" s="15"/>
      <c r="J8" s="29"/>
      <c r="K8" s="30"/>
      <c r="L8" s="31"/>
      <c r="M8" s="31"/>
      <c r="N8" s="31"/>
      <c r="O8" s="32">
        <f>SUM(O5:O7)</f>
        <v>516.8</v>
      </c>
      <c r="P8" s="32"/>
      <c r="Q8" s="32">
        <f>SUM(Q5:Q7)</f>
        <v>192</v>
      </c>
      <c r="R8" s="32"/>
      <c r="S8" s="31"/>
      <c r="T8" s="41"/>
    </row>
    <row r="9" s="6" customFormat="1" ht="40" customHeight="1" spans="1:20">
      <c r="A9" s="10" t="s">
        <v>51</v>
      </c>
      <c r="B9" s="11"/>
      <c r="C9" s="11"/>
      <c r="D9" s="11"/>
      <c r="E9" s="11"/>
      <c r="F9" s="11"/>
      <c r="G9" s="11"/>
      <c r="H9" s="11"/>
      <c r="I9" s="23"/>
      <c r="J9" s="24" t="s">
        <v>52</v>
      </c>
      <c r="K9" s="25"/>
      <c r="L9" s="25"/>
      <c r="M9" s="25"/>
      <c r="N9" s="25"/>
      <c r="O9" s="25"/>
      <c r="P9" s="25"/>
      <c r="Q9" s="25"/>
      <c r="R9" s="25"/>
      <c r="S9" s="25"/>
      <c r="T9" s="38"/>
    </row>
    <row r="10" s="3" customFormat="1" ht="287" customHeight="1" spans="1:20">
      <c r="A10" s="9">
        <v>1</v>
      </c>
      <c r="B10" s="9" t="s">
        <v>53</v>
      </c>
      <c r="C10" s="9" t="s">
        <v>54</v>
      </c>
      <c r="D10" s="9" t="s">
        <v>55</v>
      </c>
      <c r="E10" s="9" t="s">
        <v>56</v>
      </c>
      <c r="F10" s="9" t="s">
        <v>57</v>
      </c>
      <c r="G10" s="9" t="s">
        <v>58</v>
      </c>
      <c r="H10" s="9" t="s">
        <v>47</v>
      </c>
      <c r="I10" s="9" t="s">
        <v>33</v>
      </c>
      <c r="J10" s="9" t="s">
        <v>59</v>
      </c>
      <c r="K10" s="9" t="s">
        <v>60</v>
      </c>
      <c r="L10" s="9"/>
      <c r="M10" s="9">
        <v>11</v>
      </c>
      <c r="N10" s="9">
        <v>200</v>
      </c>
      <c r="O10" s="9">
        <v>100</v>
      </c>
      <c r="P10" s="9"/>
      <c r="Q10" s="9">
        <v>45</v>
      </c>
      <c r="R10" s="9"/>
      <c r="S10" s="9"/>
      <c r="T10" s="9"/>
    </row>
    <row r="11" s="3" customFormat="1" ht="76" customHeight="1" spans="1:20">
      <c r="A11" s="13">
        <v>2</v>
      </c>
      <c r="B11" s="9" t="s">
        <v>61</v>
      </c>
      <c r="C11" s="9" t="s">
        <v>62</v>
      </c>
      <c r="D11" s="9" t="s">
        <v>55</v>
      </c>
      <c r="E11" s="9" t="s">
        <v>63</v>
      </c>
      <c r="F11" s="9" t="s">
        <v>64</v>
      </c>
      <c r="G11" s="9" t="s">
        <v>65</v>
      </c>
      <c r="H11" s="9" t="s">
        <v>66</v>
      </c>
      <c r="I11" s="9" t="s">
        <v>33</v>
      </c>
      <c r="J11" s="9" t="s">
        <v>67</v>
      </c>
      <c r="K11" s="9" t="s">
        <v>60</v>
      </c>
      <c r="L11" s="9">
        <v>0</v>
      </c>
      <c r="M11" s="9">
        <v>1</v>
      </c>
      <c r="N11" s="9">
        <v>50</v>
      </c>
      <c r="O11" s="9">
        <v>45</v>
      </c>
      <c r="P11" s="9"/>
      <c r="Q11" s="9">
        <v>20</v>
      </c>
      <c r="R11" s="9"/>
      <c r="S11" s="9"/>
      <c r="T11" s="9"/>
    </row>
    <row r="12" ht="39" customHeight="1" spans="1:20">
      <c r="A12" s="16" t="s">
        <v>50</v>
      </c>
      <c r="B12" s="17"/>
      <c r="C12" s="17"/>
      <c r="D12" s="17"/>
      <c r="E12" s="17"/>
      <c r="F12" s="17"/>
      <c r="G12" s="17"/>
      <c r="H12" s="17"/>
      <c r="I12" s="17"/>
      <c r="J12" s="33"/>
      <c r="K12" s="34"/>
      <c r="L12" s="35"/>
      <c r="M12" s="35"/>
      <c r="N12" s="35"/>
      <c r="O12" s="32">
        <f>SUM(O10:O11)</f>
        <v>145</v>
      </c>
      <c r="P12" s="32"/>
      <c r="Q12" s="32">
        <f>SUM(Q10:Q11)</f>
        <v>65</v>
      </c>
      <c r="R12" s="32"/>
      <c r="S12" s="35"/>
      <c r="T12" s="42"/>
    </row>
    <row r="13" ht="28" customHeight="1" spans="1:20">
      <c r="A13" s="10" t="s">
        <v>68</v>
      </c>
      <c r="B13" s="11"/>
      <c r="C13" s="11"/>
      <c r="D13" s="11"/>
      <c r="E13" s="11"/>
      <c r="F13" s="11"/>
      <c r="G13" s="11"/>
      <c r="H13" s="11"/>
      <c r="I13" s="23"/>
      <c r="J13" s="24" t="s">
        <v>69</v>
      </c>
      <c r="K13" s="25"/>
      <c r="L13" s="25"/>
      <c r="M13" s="25"/>
      <c r="N13" s="25"/>
      <c r="O13" s="25"/>
      <c r="P13" s="25"/>
      <c r="Q13" s="25"/>
      <c r="R13" s="25"/>
      <c r="S13" s="25"/>
      <c r="T13" s="38"/>
    </row>
    <row r="14" ht="84" customHeight="1" spans="1:20">
      <c r="A14" s="9">
        <v>1</v>
      </c>
      <c r="B14" s="9" t="s">
        <v>70</v>
      </c>
      <c r="C14" s="9" t="s">
        <v>71</v>
      </c>
      <c r="D14" s="9" t="s">
        <v>72</v>
      </c>
      <c r="E14" s="9" t="s">
        <v>73</v>
      </c>
      <c r="F14" s="9"/>
      <c r="G14" s="9" t="s">
        <v>74</v>
      </c>
      <c r="H14" s="9"/>
      <c r="I14" s="9"/>
      <c r="J14" s="26" t="s">
        <v>75</v>
      </c>
      <c r="K14" s="9" t="s">
        <v>72</v>
      </c>
      <c r="L14" s="9"/>
      <c r="M14" s="9"/>
      <c r="N14" s="9"/>
      <c r="O14" s="9">
        <v>2</v>
      </c>
      <c r="P14" s="9"/>
      <c r="Q14" s="9">
        <v>2</v>
      </c>
      <c r="R14" s="9"/>
      <c r="S14" s="9"/>
      <c r="T14" s="9"/>
    </row>
    <row r="15" ht="41" customHeight="1" spans="1:20">
      <c r="A15" s="16" t="s">
        <v>50</v>
      </c>
      <c r="B15" s="17"/>
      <c r="C15" s="17"/>
      <c r="D15" s="17"/>
      <c r="E15" s="17"/>
      <c r="F15" s="17"/>
      <c r="G15" s="17"/>
      <c r="H15" s="17"/>
      <c r="I15" s="17"/>
      <c r="J15" s="33"/>
      <c r="K15" s="34"/>
      <c r="L15" s="35"/>
      <c r="M15" s="35"/>
      <c r="N15" s="35"/>
      <c r="O15" s="32">
        <v>2</v>
      </c>
      <c r="P15" s="32"/>
      <c r="Q15" s="32">
        <v>2</v>
      </c>
      <c r="R15" s="32"/>
      <c r="S15" s="35"/>
      <c r="T15" s="42"/>
    </row>
    <row r="16" ht="41" customHeight="1" spans="1:20">
      <c r="A16" s="16" t="s">
        <v>76</v>
      </c>
      <c r="B16" s="17"/>
      <c r="C16" s="17"/>
      <c r="D16" s="17"/>
      <c r="E16" s="17"/>
      <c r="F16" s="17"/>
      <c r="G16" s="17"/>
      <c r="H16" s="17"/>
      <c r="I16" s="17"/>
      <c r="J16" s="33"/>
      <c r="K16" s="17"/>
      <c r="L16" s="17"/>
      <c r="M16" s="17"/>
      <c r="N16" s="17"/>
      <c r="O16" s="17"/>
      <c r="P16" s="17"/>
      <c r="Q16" s="17"/>
      <c r="R16" s="17"/>
      <c r="S16" s="17"/>
      <c r="T16" s="34"/>
    </row>
  </sheetData>
  <mergeCells count="22">
    <mergeCell ref="A1:T1"/>
    <mergeCell ref="E2:F2"/>
    <mergeCell ref="H2:I2"/>
    <mergeCell ref="L2:N2"/>
    <mergeCell ref="A4:I4"/>
    <mergeCell ref="J4:T4"/>
    <mergeCell ref="A8:K8"/>
    <mergeCell ref="A9:I9"/>
    <mergeCell ref="J9:T9"/>
    <mergeCell ref="A12:K12"/>
    <mergeCell ref="A13:I13"/>
    <mergeCell ref="J13:T13"/>
    <mergeCell ref="A15:K15"/>
    <mergeCell ref="A16:T16"/>
    <mergeCell ref="A2:A3"/>
    <mergeCell ref="B2:B3"/>
    <mergeCell ref="C2:C3"/>
    <mergeCell ref="D2:D3"/>
    <mergeCell ref="G2:G3"/>
    <mergeCell ref="J2:J3"/>
    <mergeCell ref="K2:K3"/>
    <mergeCell ref="O2:O3"/>
  </mergeCells>
  <printOptions horizontalCentered="1"/>
  <pageMargins left="0.700694444444445" right="0.700694444444445" top="0.590277777777778" bottom="0.590277777777778" header="0.298611111111111" footer="0.298611111111111"/>
  <pageSetup paperSize="9" scale="36" fitToHeight="0" orientation="landscape" horizontalDpi="600"/>
  <headerFooter/>
  <rowBreaks count="2" manualBreakCount="2">
    <brk id="16" max="16383" man="1"/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朱博雨</cp:lastModifiedBy>
  <dcterms:created xsi:type="dcterms:W3CDTF">2022-06-22T08:53:00Z</dcterms:created>
  <dcterms:modified xsi:type="dcterms:W3CDTF">2024-08-29T07:07:24Z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E49F3E17E11D485EADB38A6C99485BB7_13</vt:lpwstr>
  </property>
  <property fmtid="{D5CDD505-2E9C-101B-9397-08002B2CF9AE}" pid="3" name="KSOProductBuildVer">
    <vt:lpwstr>2052-11.1.0.14235</vt:lpwstr>
  </property>
</Properties>
</file>