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 name="Sheet2" sheetId="2" r:id="rId2"/>
  </sheets>
  <definedNames>
    <definedName name="_xlnm._FilterDatabase" localSheetId="0" hidden="1">Sheet1!$A$1:$R$14</definedName>
    <definedName name="_xlnm.Print_Titles" localSheetId="0">Sheet1!$2:$3</definedName>
  </definedNames>
  <calcPr calcId="144525"/>
</workbook>
</file>

<file path=xl/sharedStrings.xml><?xml version="1.0" encoding="utf-8"?>
<sst xmlns="http://schemas.openxmlformats.org/spreadsheetml/2006/main" count="251" uniqueCount="157">
  <si>
    <t xml:space="preserve">
                 宜良县2024年省级财政衔接推进乡村振兴补助资金分配表</t>
  </si>
  <si>
    <t>序号</t>
  </si>
  <si>
    <t>项目申报单位</t>
  </si>
  <si>
    <t>项目名称</t>
  </si>
  <si>
    <t>项目类型</t>
  </si>
  <si>
    <t>项目建设地点</t>
  </si>
  <si>
    <t>项目实施主体</t>
  </si>
  <si>
    <t>项目选址要件</t>
  </si>
  <si>
    <t>项目建设内容</t>
  </si>
  <si>
    <t>利益链接机制</t>
  </si>
  <si>
    <t>受益对象</t>
  </si>
  <si>
    <t>计划申报资金</t>
  </si>
  <si>
    <t>资金来源</t>
  </si>
  <si>
    <t>备注</t>
  </si>
  <si>
    <t>村委会（社区）</t>
  </si>
  <si>
    <t>村小组</t>
  </si>
  <si>
    <t>土地性质</t>
  </si>
  <si>
    <t>是否有选址意见</t>
  </si>
  <si>
    <t>三类人员（户）</t>
  </si>
  <si>
    <t>其他脱贫户（户）</t>
  </si>
  <si>
    <t>一般农户（户）</t>
  </si>
  <si>
    <t>中央
资金</t>
  </si>
  <si>
    <t>省级资金</t>
  </si>
  <si>
    <t>市级资金</t>
  </si>
  <si>
    <t>产业发展类项目（共5个项目）</t>
  </si>
  <si>
    <r>
      <rPr>
        <b/>
        <sz val="16"/>
        <rFont val="黑体"/>
        <charset val="134"/>
      </rPr>
      <t>产业项目：405万元，占比</t>
    </r>
    <r>
      <rPr>
        <b/>
        <sz val="16"/>
        <color rgb="FFFF0000"/>
        <rFont val="黑体"/>
        <charset val="134"/>
      </rPr>
      <t>62.89</t>
    </r>
    <r>
      <rPr>
        <b/>
        <sz val="16"/>
        <rFont val="黑体"/>
        <charset val="134"/>
      </rPr>
      <t>%</t>
    </r>
  </si>
  <si>
    <t>竹山镇</t>
  </si>
  <si>
    <t>宜良县竹山镇“七彩梦乡·生态养殖综合体”——团山蛋鸡养殖园（四期）附属设施建设项目</t>
  </si>
  <si>
    <t>产业发展</t>
  </si>
  <si>
    <t>团山社区</t>
  </si>
  <si>
    <t>石头地</t>
  </si>
  <si>
    <t>宜良县竹山镇股份经济合作联合总社</t>
  </si>
  <si>
    <t>设施农用地</t>
  </si>
  <si>
    <t xml:space="preserve">是 </t>
  </si>
  <si>
    <t>1.基础挖方填方约4000立方约需10万元；2.新建1000余平方米标准化饲料房，费用约80万元；3.地面硬化，约需12万元；4.购置年产1万吨饲料粉碎设备一套，约需120万元；5.鸡舍温控空气能保温系统设备（主机、末端、控制器、水泵）约30万元；6.敷设电缆200米，约需8万元；7.安装水塔及购置净水设备一套约25万元；</t>
  </si>
  <si>
    <t>土地流转、务工就业、促进产业发民、为脱贫户、监测户等低收入群体提供公益性岗位增加收入</t>
  </si>
  <si>
    <t>耿家营乡</t>
  </si>
  <si>
    <t>宜良县耿家营彝族苗族乡河湾、马蹄湾彩色水稻种植项目</t>
  </si>
  <si>
    <t>藏方村委会、尖山村委会</t>
  </si>
  <si>
    <t>河湾村小组、小戈比村小组</t>
  </si>
  <si>
    <t>是</t>
  </si>
  <si>
    <t>种植145亩彩色水稻，其中河湾48亩，马蹄湾97亩。</t>
  </si>
  <si>
    <t>1.水稻收获后，可通过出售大米实现经济收入，出售大米的部分收入拨付藏方村委会、尖山村委会各5万元用于绿美乡村建设，其余收入用于河湾、马蹄湾建设；2.帮扶贫困户，帮扶藏方村委会、尖山村委会建档立卡贫困户、监测户不低于200元生活物资或生产物资补助；3.带动务工，水稻种植期间主动、优先聘用有务工意愿的相对困难户务工，参与水稻种植，提高收入。</t>
  </si>
  <si>
    <t>9户30人</t>
  </si>
  <si>
    <t>34户123人</t>
  </si>
  <si>
    <t>157户637人</t>
  </si>
  <si>
    <t>匡远街道</t>
  </si>
  <si>
    <t>永丰社区2024年蜜蜂、胡蜂养殖项目</t>
  </si>
  <si>
    <t>永丰社区</t>
  </si>
  <si>
    <t>林地，不建造构筑物和占用破坏耕地，不破坏原有植被</t>
  </si>
  <si>
    <t>购买蜜蜂1000群（含蜂箱）、胡蜂标准蜂群500群、订做移动式胡蜂系繁衍房5间、订购专业防护服10套、订制蜂蜜外包装15000套、订购蜂箱300套。</t>
  </si>
  <si>
    <t>(一)经济效益：项目增加养殖1000群蜜蜂、套养500群胡蜂。若委托本地专业养殖农场进行代管代养，蜜蜂每年每群净收益花蜜2千克，超出2千克以上的花蜜作为代管养方的代管费用。花蜜经预包装后可提升附加值，预计每千克产生收益300元，每群蜜蜂可收益600元，1000群预计每年可收益60万元；胡蜂每群收益蜂蛹不低于5千克，早期蜂蛹预计价格每千克200元，每群蜂收益1000元，扣除蜂群成本及管养成本后每群收益400元，500群胡蜂预计收益20万元。
(二)社会效益：项目实施后以“集体+群众+社会组织+家庭农场+龙头企业”的利益联结模式，将蜂产业发展与乡村振兴有机结合，发展壮大村集体经济，带动群众增收。
(三)生态效益：通过绿色生态生业的发展，降低引入其它不健康、污染型产业的概率；通过蜂产业的发展，壮大集体经济，彻底整治村内脏、乱、差现象，群众的环保、整洁、卫生意识得到加强，辖区环境得到美化。</t>
  </si>
  <si>
    <t>12户39人</t>
  </si>
  <si>
    <t>1450户5416人</t>
  </si>
  <si>
    <t>宜良县农业农村局</t>
  </si>
  <si>
    <t>2024年小额信贷贴息</t>
  </si>
  <si>
    <t>宜良县</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</si>
  <si>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</si>
  <si>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 xml:space="preserve">     </t>
  </si>
  <si>
    <t>匡远街道瑞星社区等3个社区药材种苗繁育中心建设项目</t>
  </si>
  <si>
    <t>瑞星社区等3个社区</t>
  </si>
  <si>
    <t>宜良县委组织部</t>
  </si>
  <si>
    <t>1.新建钢筋混凝土框架结构中草药育种中心一栋，包含仓储室、加工室、育种室，共600平方米；
2.配套附属设施建设，砼地面整理1200平方米，新建砖砌排、给水设施210米。</t>
  </si>
  <si>
    <t>小计：</t>
  </si>
  <si>
    <t>基础设施类项目（共4个项目）</t>
  </si>
  <si>
    <r>
      <rPr>
        <b/>
        <sz val="16"/>
        <rFont val="黑体"/>
        <charset val="134"/>
      </rPr>
      <t>基础设施项目投资：169万元，占比：</t>
    </r>
    <r>
      <rPr>
        <b/>
        <sz val="16"/>
        <color rgb="FFFF0000"/>
        <rFont val="黑体"/>
        <charset val="134"/>
      </rPr>
      <t>26.24</t>
    </r>
    <r>
      <rPr>
        <b/>
        <sz val="16"/>
        <rFont val="黑体"/>
        <charset val="134"/>
      </rPr>
      <t>%</t>
    </r>
  </si>
  <si>
    <t>山后社区大志武村内道路硬化项目</t>
  </si>
  <si>
    <t>基础设施</t>
  </si>
  <si>
    <t>山后社区</t>
  </si>
  <si>
    <t>大志武</t>
  </si>
  <si>
    <t>农村居民点用地</t>
  </si>
  <si>
    <t>大志武村内硬化道路670m，宽4m，厚0.2m</t>
  </si>
  <si>
    <t>基础设施建设</t>
  </si>
  <si>
    <t>32户107人</t>
  </si>
  <si>
    <t>北古城镇</t>
  </si>
  <si>
    <t>凤莱社区陆冲村内道路硬化项目</t>
  </si>
  <si>
    <t>凤莱社区</t>
  </si>
  <si>
    <t>陆冲</t>
  </si>
  <si>
    <t>陆冲村小组</t>
  </si>
  <si>
    <t>城镇村道路用地、农村宅基地</t>
  </si>
  <si>
    <t>陆冲村内道路硬化工程项目，村内道路全长1800米、宽4米、厚0.25米，合计1800立方米。</t>
  </si>
  <si>
    <t>九乡乡</t>
  </si>
  <si>
    <t>月照村委会（大哲宗、大拖沟、吴桂庄）村小组人畜饮水工程建设</t>
  </si>
  <si>
    <t>月照村委会</t>
  </si>
  <si>
    <t>大哲宗、大拖沟、吴桂庄村小组</t>
  </si>
  <si>
    <t>空地</t>
  </si>
  <si>
    <t>大哲宗村小组打深井一口，安装主水管1500米；大拖沟村小组打深井一口，安装主水管分管4500米；吴桂庄村小组打深井一口，安装主水管13000米。</t>
  </si>
  <si>
    <t>马街镇</t>
  </si>
  <si>
    <t xml:space="preserve">前卫社区迎溪村等小组村内道路硬化项目 </t>
  </si>
  <si>
    <t>前卫社区</t>
  </si>
  <si>
    <t>迎溪村、七各庄、方家营</t>
  </si>
  <si>
    <t>合规</t>
  </si>
  <si>
    <t>1.迎溪村村内道路硬化主路长391米，宽3.5米，厚0.2米，辅路长148米，宽3.5米，厚0.15米，预计投入资金17.6万元；
2.七各庄村内道路硬化长481米，宽3米，厚0.15米，预计投入资金10.83万元；                                         3.方家营村内道路硬化长221米，宽4米，厚0.2米，预计投入资金8.84万元。以上三项合计37.27万元</t>
  </si>
  <si>
    <t>其他类项目（共3个项目）</t>
  </si>
  <si>
    <t>其他类项目投资：70万元，占比：10.87%</t>
  </si>
  <si>
    <t>宜良县人社局</t>
  </si>
  <si>
    <t>2024年跨省务工一次性交通补助</t>
  </si>
  <si>
    <t>就业项目</t>
  </si>
  <si>
    <t>宜良县人力资源和社会保障局</t>
  </si>
  <si>
    <t>跨省务工的脱贫户（含监测户）劳动力；补助标准。1000元/人/年。2024年以来，在省外务工且稳定就业3个月以上（含3个月）。</t>
  </si>
  <si>
    <t>增强脱贫地区和脱贫群众内生发展动力，促进脱贫人口持续增收，为有集中外出务工需求的提供便利出行服务。</t>
  </si>
  <si>
    <t>乡村公益岗位</t>
  </si>
  <si>
    <t>对家庭人均纯收入低于1万元的脱贫户和监测户提供公益性岗位，岗位补助300元/月。</t>
  </si>
  <si>
    <t>解决了部分因缺知识、缺技能、自身能力不足、不能外出务工等劳动力的就业问题，又帮助了各乡镇（街道）改善人居环境，不断巩固拓展脱贫攻坚成果，助推乡村振兴。</t>
  </si>
  <si>
    <t>补2023年公益性岗位一个季度工资0.63万元</t>
  </si>
  <si>
    <t>南羊街道</t>
  </si>
  <si>
    <t>补2023年公益性岗位一个季度工资1.89万元</t>
  </si>
  <si>
    <t>补2023年公益性岗位一个季度工资1.26万元</t>
  </si>
  <si>
    <t>狗街镇</t>
  </si>
  <si>
    <t>补2023年公益性岗位一个季度工资0.81万元</t>
  </si>
  <si>
    <t>补2023年公益性岗位工作工资0.29万元</t>
  </si>
  <si>
    <t>2024年项目管理经费</t>
  </si>
  <si>
    <t>项目管理费</t>
  </si>
  <si>
    <t>乡村振兴局</t>
  </si>
  <si>
    <t>用于2024年纳入巩固拓展脱贫攻坚成果同乡村振兴街接项目库项目的评审、项目的前期设计、评审，招标、监理、以及验收等与项目管理相关的支出，涉及全县8个乡镇， 通过项目的开展，进一步规范乡村振兴项目建设和项目顺利实施，促进宜良县乡村振兴的发展。通过项目的开展，进一步规范乡村振兴项目建设和项目顺利实施。</t>
  </si>
  <si>
    <t>省级衔接资金合计：644万元。其中：产业项目406万元，占比62.89%；基础设施投资169万元，占比：26.24%；管理经费70万元，占比10.87%。</t>
  </si>
  <si>
    <t>温泉社区民族团结进步示范社区建设项目</t>
  </si>
  <si>
    <t>温泉社区</t>
  </si>
  <si>
    <t>高桥村小组</t>
  </si>
  <si>
    <t>匡远街道温泉社区</t>
  </si>
  <si>
    <t>1.建设铸牢中华民族共同体意识农产品展示中心：包含农产品展示区、实验区，建筑面积360平米；
2.建设钢构育苗基地1000㎡。</t>
  </si>
  <si>
    <t>“十百千万”示范村建设（少数民族发展任务）</t>
  </si>
  <si>
    <t>金星社区民族团结进步示范社区建设项目</t>
  </si>
  <si>
    <t>金星社区</t>
  </si>
  <si>
    <t>靖安哨村小组</t>
  </si>
  <si>
    <t>匡远街道金星社区</t>
  </si>
  <si>
    <t>1.靖安哨村小组村内道路硬化2100平方米；
2.人饮管网改造1400米。</t>
  </si>
  <si>
    <t>少数民族发展任务</t>
  </si>
  <si>
    <t>民族村寨旅游提升工程</t>
  </si>
  <si>
    <t>马家冲社区</t>
  </si>
  <si>
    <t>大窝子村小组</t>
  </si>
  <si>
    <t>马街镇马家冲社区</t>
  </si>
  <si>
    <t>民族手工业融合创新发展项目</t>
  </si>
  <si>
    <t>马街社区</t>
  </si>
  <si>
    <t>窑上小组</t>
  </si>
  <si>
    <t>马街镇马街社区</t>
  </si>
  <si>
    <t>九乡社区</t>
  </si>
  <si>
    <t>麦地冲村小组</t>
  </si>
  <si>
    <t>九乡乡九乡社区</t>
  </si>
  <si>
    <t>九乡乡麦地冲村民族文创基地建设及游客“伴手礼”加工项目：闲置房产改造约400平米，手工艺品、特色产品制作设施设备（咸菜缸、挂肉架、风干机、食品消毒剂、石磨、发酵腌制罐、冷餐柜、陈列架、产品包装、石臼），生产部分手工艺品如鞋垫、风铃等，展示本村古旧物品。</t>
  </si>
  <si>
    <t>高古马村委会绣球花种植基地基础设施建设项目</t>
  </si>
  <si>
    <t>高古马村委会</t>
  </si>
  <si>
    <t>上高古马村</t>
  </si>
  <si>
    <t>不改变土地原有用途</t>
  </si>
  <si>
    <t>1、打深水井一眼，深200米，概算资金40万元；2、安装50管道1200米，每米80元，约需资金9.6万元。3、安装变压器一台，约需资金20万元；4、变压器至基地的线路安装，全长1200米，每米180元，约需资金21.6万元。安装变压器一台，约需资金20万元。新修联络道路，全长1400米，含道路附属设施在内，约需资金110.6万元。6、200亩绣球花基地涉及农户的果木树及青苗补助，每亩9000元，约需资金180万元。总概算资金381.8万元。</t>
  </si>
  <si>
    <t>马街镇蔬菜加工中心项目</t>
  </si>
  <si>
    <t>西边社区</t>
  </si>
  <si>
    <t>堡子村小组</t>
  </si>
  <si>
    <t>马街镇人民政府</t>
  </si>
  <si>
    <t>1.场地平整5000平方米，投资约25万元。2.硬化场地3000平方米，投资约33万元；3.建设分拣包装车间1000平方米，投资约150万元；4.建设保鲜库房12000立方米，投资约390万元。5.水电设施，投资约20万元。6.绿化、卫生厕所投资10.5万元。                          合计投资628.5万元</t>
  </si>
  <si>
    <t>宜良县耿家营彝族苗族乡藏方村委会河湾村乡村振兴趣味农场建设项目</t>
  </si>
  <si>
    <t>藏方村委会</t>
  </si>
  <si>
    <t>河湾村小组</t>
  </si>
  <si>
    <t>耿家营乡人民政府</t>
  </si>
  <si>
    <t>其他园地或果园</t>
  </si>
  <si>
    <t>有</t>
  </si>
  <si>
    <t>新建10亩草莓采摘园，新建10亩蓝莓采摘园，新建相关配套设施。</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</si>
</sst>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3">
    <font>
      <sz val="11"/>
      <color theme="1"/>
      <name val="宋体"/>
      <charset val="134"/>
      <scheme val="minor"/>
    </font>
    <font>
      <sz val="10"/>
      <color rgb="FF000000"/>
      <name val="宋体"/>
      <charset val="134"/>
      <scheme val="minor"/>
    </font>
    <font>
      <sz val="11"/>
      <name val="宋体"/>
      <charset val="134"/>
      <scheme val="minor"/>
    </font>
    <font>
      <sz val="10"/>
      <name val="宋体"/>
      <charset val="134"/>
      <scheme val="minor"/>
    </font>
    <font>
      <sz val="10"/>
      <color theme="1"/>
      <name val="宋体"/>
      <charset val="134"/>
      <scheme val="minor"/>
    </font>
    <font>
      <sz val="12"/>
      <name val="宋体"/>
      <charset val="134"/>
      <scheme val="minor"/>
    </font>
    <font>
      <b/>
      <sz val="28"/>
      <name val="方正小标宋简体"/>
      <charset val="134"/>
    </font>
    <font>
      <sz val="12"/>
      <name val="黑体"/>
      <charset val="134"/>
    </font>
    <font>
      <b/>
      <sz val="16"/>
      <name val="黑体"/>
      <charset val="134"/>
    </font>
    <font>
      <b/>
      <sz val="16"/>
      <color theme="1"/>
      <name val="宋体"/>
      <charset val="134"/>
      <scheme val="minor"/>
    </font>
    <font>
      <b/>
      <sz val="18"/>
      <name val="宋体"/>
      <charset val="134"/>
      <scheme val="minor"/>
    </font>
    <font>
      <sz val="12"/>
      <color theme="1"/>
      <name val="宋体"/>
      <charset val="134"/>
      <scheme val="minor"/>
    </font>
    <font>
      <b/>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FF0000"/>
      <name val="黑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10" borderId="0" applyNumberFormat="0" applyBorder="0" applyAlignment="0" applyProtection="0">
      <alignment vertical="center"/>
    </xf>
    <xf numFmtId="0" fontId="19" fillId="0" borderId="15" applyNumberFormat="0" applyFill="0" applyAlignment="0" applyProtection="0">
      <alignment vertical="center"/>
    </xf>
    <xf numFmtId="0" fontId="16" fillId="11" borderId="0" applyNumberFormat="0" applyBorder="0" applyAlignment="0" applyProtection="0">
      <alignment vertical="center"/>
    </xf>
    <xf numFmtId="0" fontId="25" fillId="12" borderId="16" applyNumberFormat="0" applyAlignment="0" applyProtection="0">
      <alignment vertical="center"/>
    </xf>
    <xf numFmtId="0" fontId="26" fillId="12" borderId="12" applyNumberFormat="0" applyAlignment="0" applyProtection="0">
      <alignment vertical="center"/>
    </xf>
    <xf numFmtId="0" fontId="27" fillId="13" borderId="1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51">
    <xf numFmtId="0" fontId="0" fillId="0" borderId="0" xfId="0">
      <alignment vertical="center"/>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177"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3" fillId="2" borderId="2" xfId="0" applyFont="1" applyFill="1" applyBorder="1" applyAlignment="1">
      <alignment horizontal="justify" vertical="center" wrapText="1"/>
    </xf>
    <xf numFmtId="0" fontId="4" fillId="2"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Alignment="1">
      <alignment vertical="center" wrapText="1"/>
    </xf>
    <xf numFmtId="0" fontId="5" fillId="2"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2" fillId="0" borderId="0" xfId="0" applyFont="1" applyFill="1" applyAlignment="1">
      <alignment horizontal="left" vertical="center" wrapText="1"/>
    </xf>
    <xf numFmtId="0" fontId="6" fillId="0" borderId="0" xfId="0" applyFont="1" applyFill="1" applyAlignment="1">
      <alignment horizont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Fill="1" applyAlignment="1">
      <alignment horizontal="left"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2"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11" xfId="0" applyFont="1" applyFill="1" applyBorder="1" applyAlignment="1">
      <alignment horizontal="center" vertical="center" wrapText="1"/>
    </xf>
    <xf numFmtId="0" fontId="3" fillId="0" borderId="2" xfId="0" applyFont="1" applyFill="1" applyBorder="1" applyAlignment="1">
      <alignment vertical="center" wrapText="1"/>
    </xf>
    <xf numFmtId="176"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28"/>
  <sheetViews>
    <sheetView tabSelected="1" view="pageBreakPreview" zoomScale="66" zoomScaleNormal="85" topLeftCell="F1" workbookViewId="0">
      <pane ySplit="3" topLeftCell="A19" activePane="bottomLeft" state="frozen"/>
      <selection/>
      <selection pane="bottomLeft" activeCell="M23" sqref="M23"/>
    </sheetView>
  </sheetViews>
  <sheetFormatPr defaultColWidth="9" defaultRowHeight="13.5"/>
  <cols>
    <col min="1" max="1" width="5.13333333333333" style="14" customWidth="1"/>
    <col min="2" max="2" width="10.2833333333333" style="14" customWidth="1"/>
    <col min="3" max="3" width="20" style="14" customWidth="1"/>
    <col min="4" max="4" width="14.2166666666667" style="14" customWidth="1"/>
    <col min="5" max="5" width="14.2" style="14" customWidth="1"/>
    <col min="6" max="6" width="10.5583333333333" style="14" customWidth="1"/>
    <col min="7" max="7" width="14.0083333333333" style="14" customWidth="1"/>
    <col min="8" max="9" width="10.5583333333333" style="14" customWidth="1"/>
    <col min="10" max="10" width="79.3083333333333" style="20" customWidth="1"/>
    <col min="11" max="11" width="88.6333333333333" style="14" customWidth="1"/>
    <col min="12" max="13" width="8.75833333333333" style="14" customWidth="1"/>
    <col min="14" max="15" width="12.6916666666667" style="14" customWidth="1"/>
    <col min="16" max="16" width="8.45" style="14" customWidth="1"/>
    <col min="17" max="17" width="8.1" style="14" customWidth="1"/>
    <col min="18" max="18" width="11.6166666666667" style="14" customWidth="1"/>
    <col min="19" max="16384" width="9" style="14"/>
  </cols>
  <sheetData>
    <row r="1" s="14" customFormat="1" ht="44" customHeight="1" spans="1:19">
      <c r="A1" s="21" t="s">
        <v>0</v>
      </c>
      <c r="B1" s="21"/>
      <c r="C1" s="21"/>
      <c r="D1" s="21"/>
      <c r="E1" s="21"/>
      <c r="F1" s="21"/>
      <c r="G1" s="21"/>
      <c r="H1" s="21"/>
      <c r="I1" s="21"/>
      <c r="J1" s="32"/>
      <c r="K1" s="21"/>
      <c r="L1" s="21"/>
      <c r="M1" s="21"/>
      <c r="N1" s="21"/>
      <c r="O1" s="21"/>
      <c r="P1" s="21"/>
      <c r="Q1" s="21"/>
      <c r="R1" s="21"/>
      <c r="S1" s="21"/>
    </row>
    <row r="2" s="15" customFormat="1" ht="27" customHeight="1" spans="1:19">
      <c r="A2" s="22" t="s">
        <v>1</v>
      </c>
      <c r="B2" s="22" t="s">
        <v>2</v>
      </c>
      <c r="C2" s="22" t="s">
        <v>3</v>
      </c>
      <c r="D2" s="22" t="s">
        <v>4</v>
      </c>
      <c r="E2" s="22" t="s">
        <v>5</v>
      </c>
      <c r="F2" s="22"/>
      <c r="G2" s="22" t="s">
        <v>6</v>
      </c>
      <c r="H2" s="22" t="s">
        <v>7</v>
      </c>
      <c r="I2" s="22"/>
      <c r="J2" s="22" t="s">
        <v>8</v>
      </c>
      <c r="K2" s="22" t="s">
        <v>9</v>
      </c>
      <c r="L2" s="22" t="s">
        <v>10</v>
      </c>
      <c r="M2" s="22"/>
      <c r="N2" s="22"/>
      <c r="O2" s="33" t="s">
        <v>11</v>
      </c>
      <c r="P2" s="22" t="s">
        <v>12</v>
      </c>
      <c r="Q2" s="22"/>
      <c r="R2" s="22"/>
      <c r="S2" s="46" t="s">
        <v>13</v>
      </c>
    </row>
    <row r="3" s="15" customFormat="1" ht="47" customHeight="1" spans="1:19">
      <c r="A3" s="22"/>
      <c r="B3" s="22"/>
      <c r="C3" s="22"/>
      <c r="D3" s="22"/>
      <c r="E3" s="22" t="s">
        <v>14</v>
      </c>
      <c r="F3" s="22" t="s">
        <v>15</v>
      </c>
      <c r="G3" s="22"/>
      <c r="H3" s="22" t="s">
        <v>16</v>
      </c>
      <c r="I3" s="22" t="s">
        <v>17</v>
      </c>
      <c r="J3" s="22"/>
      <c r="K3" s="22"/>
      <c r="L3" s="22" t="s">
        <v>18</v>
      </c>
      <c r="M3" s="22" t="s">
        <v>19</v>
      </c>
      <c r="N3" s="22" t="s">
        <v>20</v>
      </c>
      <c r="O3" s="34"/>
      <c r="P3" s="22" t="s">
        <v>21</v>
      </c>
      <c r="Q3" s="22" t="s">
        <v>22</v>
      </c>
      <c r="R3" s="22" t="s">
        <v>23</v>
      </c>
      <c r="S3" s="47"/>
    </row>
    <row r="4" s="15" customFormat="1" ht="45" customHeight="1" spans="1:19">
      <c r="A4" s="23" t="s">
        <v>24</v>
      </c>
      <c r="B4" s="24"/>
      <c r="C4" s="24"/>
      <c r="D4" s="24"/>
      <c r="E4" s="24"/>
      <c r="F4" s="24"/>
      <c r="G4" s="24"/>
      <c r="H4" s="24"/>
      <c r="I4" s="35"/>
      <c r="J4" s="36" t="s">
        <v>25</v>
      </c>
      <c r="K4" s="37"/>
      <c r="L4" s="37"/>
      <c r="M4" s="37"/>
      <c r="N4" s="37"/>
      <c r="O4" s="37"/>
      <c r="P4" s="37"/>
      <c r="Q4" s="37"/>
      <c r="R4" s="37"/>
      <c r="S4" s="48"/>
    </row>
    <row r="5" s="16" customFormat="1" ht="82" customHeight="1" spans="1:19">
      <c r="A5" s="25">
        <v>1</v>
      </c>
      <c r="B5" s="25" t="s">
        <v>26</v>
      </c>
      <c r="C5" s="25" t="s">
        <v>27</v>
      </c>
      <c r="D5" s="25" t="s">
        <v>28</v>
      </c>
      <c r="E5" s="25" t="s">
        <v>29</v>
      </c>
      <c r="F5" s="25" t="s">
        <v>30</v>
      </c>
      <c r="G5" s="25" t="s">
        <v>31</v>
      </c>
      <c r="H5" s="25" t="s">
        <v>32</v>
      </c>
      <c r="I5" s="25" t="s">
        <v>33</v>
      </c>
      <c r="J5" s="25" t="s">
        <v>34</v>
      </c>
      <c r="K5" s="25" t="s">
        <v>35</v>
      </c>
      <c r="L5" s="22"/>
      <c r="M5" s="22">
        <v>5</v>
      </c>
      <c r="N5" s="22">
        <v>50</v>
      </c>
      <c r="O5" s="22">
        <v>285</v>
      </c>
      <c r="P5" s="22"/>
      <c r="Q5" s="22">
        <v>150</v>
      </c>
      <c r="R5" s="22"/>
      <c r="S5" s="22"/>
    </row>
    <row r="6" s="15" customFormat="1" ht="80" customHeight="1" spans="1:19">
      <c r="A6" s="25">
        <v>3</v>
      </c>
      <c r="B6" s="25" t="s">
        <v>36</v>
      </c>
      <c r="C6" s="25" t="s">
        <v>37</v>
      </c>
      <c r="D6" s="25" t="s">
        <v>28</v>
      </c>
      <c r="E6" s="25" t="s">
        <v>38</v>
      </c>
      <c r="F6" s="25" t="s">
        <v>39</v>
      </c>
      <c r="G6" s="25" t="s">
        <v>38</v>
      </c>
      <c r="H6" s="25"/>
      <c r="I6" s="25" t="s">
        <v>40</v>
      </c>
      <c r="J6" s="25" t="s">
        <v>41</v>
      </c>
      <c r="K6" s="25" t="s">
        <v>42</v>
      </c>
      <c r="L6" s="22" t="s">
        <v>43</v>
      </c>
      <c r="M6" s="22" t="s">
        <v>44</v>
      </c>
      <c r="N6" s="22" t="s">
        <v>45</v>
      </c>
      <c r="O6" s="22">
        <v>50</v>
      </c>
      <c r="P6" s="22"/>
      <c r="Q6" s="22">
        <v>20</v>
      </c>
      <c r="R6" s="22"/>
      <c r="S6" s="22"/>
    </row>
    <row r="7" s="15" customFormat="1" ht="113" customHeight="1" spans="1:19">
      <c r="A7" s="25">
        <v>3</v>
      </c>
      <c r="B7" s="25" t="s">
        <v>46</v>
      </c>
      <c r="C7" s="25" t="s">
        <v>47</v>
      </c>
      <c r="D7" s="25" t="s">
        <v>28</v>
      </c>
      <c r="E7" s="25" t="s">
        <v>48</v>
      </c>
      <c r="F7" s="25" t="s">
        <v>48</v>
      </c>
      <c r="G7" s="25" t="s">
        <v>48</v>
      </c>
      <c r="H7" s="25" t="s">
        <v>49</v>
      </c>
      <c r="I7" s="25" t="s">
        <v>40</v>
      </c>
      <c r="J7" s="25" t="s">
        <v>50</v>
      </c>
      <c r="K7" s="25" t="s">
        <v>51</v>
      </c>
      <c r="L7" s="29"/>
      <c r="M7" s="29" t="s">
        <v>52</v>
      </c>
      <c r="N7" s="29" t="s">
        <v>53</v>
      </c>
      <c r="O7" s="22">
        <v>150</v>
      </c>
      <c r="P7" s="22"/>
      <c r="Q7" s="22">
        <v>20</v>
      </c>
      <c r="R7" s="22"/>
      <c r="S7" s="22"/>
    </row>
    <row r="8" s="15" customFormat="1" ht="69" customHeight="1" spans="1:19">
      <c r="A8" s="25">
        <v>4</v>
      </c>
      <c r="B8" s="25" t="s">
        <v>54</v>
      </c>
      <c r="C8" s="25" t="s">
        <v>55</v>
      </c>
      <c r="D8" s="25" t="s">
        <v>28</v>
      </c>
      <c r="E8" s="25" t="s">
        <v>56</v>
      </c>
      <c r="F8" s="25"/>
      <c r="G8" s="25" t="s">
        <v>54</v>
      </c>
      <c r="H8" s="25"/>
      <c r="I8" s="25"/>
      <c r="J8" s="25" t="s">
        <v>57</v>
      </c>
      <c r="K8" s="25" t="s">
        <v>58</v>
      </c>
      <c r="L8" s="22">
        <v>428</v>
      </c>
      <c r="M8" s="22">
        <v>1197</v>
      </c>
      <c r="N8" s="22"/>
      <c r="O8" s="22">
        <v>5</v>
      </c>
      <c r="P8" s="22"/>
      <c r="Q8" s="22">
        <v>5</v>
      </c>
      <c r="R8" s="22"/>
      <c r="S8" s="22"/>
    </row>
    <row r="9" s="17" customFormat="1" ht="52" customHeight="1" spans="1:19">
      <c r="A9" s="25">
        <v>5</v>
      </c>
      <c r="B9" s="25" t="s">
        <v>46</v>
      </c>
      <c r="C9" s="25" t="s">
        <v>59</v>
      </c>
      <c r="D9" s="25" t="s">
        <v>28</v>
      </c>
      <c r="E9" s="25" t="s">
        <v>60</v>
      </c>
      <c r="F9" s="25"/>
      <c r="G9" s="25" t="s">
        <v>61</v>
      </c>
      <c r="H9" s="25"/>
      <c r="I9" s="25"/>
      <c r="J9" s="25" t="s">
        <v>62</v>
      </c>
      <c r="K9" s="25"/>
      <c r="L9" s="22"/>
      <c r="M9" s="22"/>
      <c r="N9" s="22"/>
      <c r="O9" s="22">
        <v>210</v>
      </c>
      <c r="P9" s="22"/>
      <c r="Q9" s="22">
        <v>210</v>
      </c>
      <c r="R9" s="22"/>
      <c r="S9" s="22"/>
    </row>
    <row r="10" s="17" customFormat="1" ht="33" customHeight="1" spans="1:19">
      <c r="A10" s="26" t="s">
        <v>63</v>
      </c>
      <c r="B10" s="27"/>
      <c r="C10" s="27"/>
      <c r="D10" s="27"/>
      <c r="E10" s="27"/>
      <c r="F10" s="27"/>
      <c r="G10" s="27"/>
      <c r="H10" s="27"/>
      <c r="I10" s="27"/>
      <c r="J10" s="38"/>
      <c r="K10" s="39"/>
      <c r="L10" s="40"/>
      <c r="M10" s="40"/>
      <c r="N10" s="40"/>
      <c r="O10" s="41">
        <f>SUM(O5:O9)</f>
        <v>700</v>
      </c>
      <c r="P10" s="41"/>
      <c r="Q10" s="41">
        <f>SUM(Q5:Q9)</f>
        <v>405</v>
      </c>
      <c r="R10" s="40"/>
      <c r="S10" s="49"/>
    </row>
    <row r="11" s="18" customFormat="1" ht="40" customHeight="1" spans="1:19">
      <c r="A11" s="23" t="s">
        <v>64</v>
      </c>
      <c r="B11" s="24"/>
      <c r="C11" s="24"/>
      <c r="D11" s="24"/>
      <c r="E11" s="24"/>
      <c r="F11" s="24"/>
      <c r="G11" s="24"/>
      <c r="H11" s="24"/>
      <c r="I11" s="35"/>
      <c r="J11" s="36" t="s">
        <v>65</v>
      </c>
      <c r="K11" s="37"/>
      <c r="L11" s="37"/>
      <c r="M11" s="37"/>
      <c r="N11" s="37"/>
      <c r="O11" s="37"/>
      <c r="P11" s="37"/>
      <c r="Q11" s="37"/>
      <c r="R11" s="37"/>
      <c r="S11" s="48"/>
    </row>
    <row r="12" s="19" customFormat="1" ht="39" customHeight="1" spans="1:19">
      <c r="A12" s="22">
        <v>1</v>
      </c>
      <c r="B12" s="22" t="s">
        <v>46</v>
      </c>
      <c r="C12" s="22" t="s">
        <v>66</v>
      </c>
      <c r="D12" s="22" t="s">
        <v>67</v>
      </c>
      <c r="E12" s="22" t="s">
        <v>68</v>
      </c>
      <c r="F12" s="22" t="s">
        <v>69</v>
      </c>
      <c r="G12" s="22" t="s">
        <v>68</v>
      </c>
      <c r="H12" s="22" t="s">
        <v>70</v>
      </c>
      <c r="I12" s="22" t="s">
        <v>40</v>
      </c>
      <c r="J12" s="42" t="s">
        <v>71</v>
      </c>
      <c r="K12" s="22" t="s">
        <v>72</v>
      </c>
      <c r="L12" s="22"/>
      <c r="M12" s="22"/>
      <c r="N12" s="22" t="s">
        <v>73</v>
      </c>
      <c r="O12" s="22">
        <v>24</v>
      </c>
      <c r="P12" s="22"/>
      <c r="Q12" s="22">
        <v>24</v>
      </c>
      <c r="R12" s="22"/>
      <c r="S12" s="22"/>
    </row>
    <row r="13" s="19" customFormat="1" ht="76" customHeight="1" spans="1:19">
      <c r="A13" s="28">
        <v>2</v>
      </c>
      <c r="B13" s="29" t="s">
        <v>74</v>
      </c>
      <c r="C13" s="29" t="s">
        <v>75</v>
      </c>
      <c r="D13" s="29" t="s">
        <v>67</v>
      </c>
      <c r="E13" s="29" t="s">
        <v>76</v>
      </c>
      <c r="F13" s="29" t="s">
        <v>77</v>
      </c>
      <c r="G13" s="29" t="s">
        <v>78</v>
      </c>
      <c r="H13" s="29" t="s">
        <v>79</v>
      </c>
      <c r="I13" s="29" t="s">
        <v>40</v>
      </c>
      <c r="J13" s="25" t="s">
        <v>80</v>
      </c>
      <c r="K13" s="22" t="s">
        <v>72</v>
      </c>
      <c r="L13" s="29">
        <v>0</v>
      </c>
      <c r="M13" s="29">
        <v>1</v>
      </c>
      <c r="N13" s="29">
        <v>50</v>
      </c>
      <c r="O13" s="22">
        <v>45</v>
      </c>
      <c r="P13" s="22"/>
      <c r="Q13" s="22">
        <v>45</v>
      </c>
      <c r="R13" s="22"/>
      <c r="S13" s="22"/>
    </row>
    <row r="14" s="19" customFormat="1" ht="76" customHeight="1" spans="1:19">
      <c r="A14" s="22">
        <v>3</v>
      </c>
      <c r="B14" s="22" t="s">
        <v>81</v>
      </c>
      <c r="C14" s="22" t="s">
        <v>82</v>
      </c>
      <c r="D14" s="22" t="s">
        <v>67</v>
      </c>
      <c r="E14" s="22" t="s">
        <v>83</v>
      </c>
      <c r="F14" s="22" t="s">
        <v>84</v>
      </c>
      <c r="G14" s="22" t="s">
        <v>83</v>
      </c>
      <c r="H14" s="22" t="s">
        <v>85</v>
      </c>
      <c r="I14" s="22" t="s">
        <v>40</v>
      </c>
      <c r="J14" s="42" t="s">
        <v>86</v>
      </c>
      <c r="K14" s="22" t="s">
        <v>72</v>
      </c>
      <c r="L14" s="22">
        <v>21</v>
      </c>
      <c r="M14" s="22">
        <v>12</v>
      </c>
      <c r="N14" s="22">
        <v>299</v>
      </c>
      <c r="O14" s="22">
        <v>90</v>
      </c>
      <c r="P14" s="22"/>
      <c r="Q14" s="22">
        <v>64</v>
      </c>
      <c r="R14" s="22"/>
      <c r="S14" s="22"/>
    </row>
    <row r="15" customFormat="1" ht="93" customHeight="1" spans="1:19">
      <c r="A15" s="22">
        <v>4</v>
      </c>
      <c r="B15" s="22" t="s">
        <v>87</v>
      </c>
      <c r="C15" s="22" t="s">
        <v>88</v>
      </c>
      <c r="D15" s="22" t="s">
        <v>67</v>
      </c>
      <c r="E15" s="22" t="s">
        <v>89</v>
      </c>
      <c r="F15" s="22" t="s">
        <v>90</v>
      </c>
      <c r="G15" s="22" t="s">
        <v>89</v>
      </c>
      <c r="H15" s="22" t="s">
        <v>91</v>
      </c>
      <c r="I15" s="22" t="s">
        <v>40</v>
      </c>
      <c r="J15" s="42" t="s">
        <v>92</v>
      </c>
      <c r="K15" s="22" t="s">
        <v>72</v>
      </c>
      <c r="L15" s="22">
        <v>1</v>
      </c>
      <c r="M15" s="22">
        <v>4</v>
      </c>
      <c r="N15" s="22">
        <v>356</v>
      </c>
      <c r="O15" s="22">
        <v>36</v>
      </c>
      <c r="P15" s="22"/>
      <c r="Q15" s="22">
        <v>36</v>
      </c>
      <c r="R15" s="22"/>
      <c r="S15" s="50"/>
    </row>
    <row r="16" ht="39" customHeight="1" spans="1:19">
      <c r="A16" s="30" t="s">
        <v>63</v>
      </c>
      <c r="B16" s="31"/>
      <c r="C16" s="31"/>
      <c r="D16" s="31"/>
      <c r="E16" s="31"/>
      <c r="F16" s="31"/>
      <c r="G16" s="31"/>
      <c r="H16" s="31"/>
      <c r="I16" s="31"/>
      <c r="J16" s="43"/>
      <c r="K16" s="44"/>
      <c r="L16" s="45"/>
      <c r="M16" s="45"/>
      <c r="N16" s="45"/>
      <c r="O16" s="41">
        <f>SUM(O12:O15)</f>
        <v>195</v>
      </c>
      <c r="P16" s="41"/>
      <c r="Q16" s="41">
        <f>SUM(Q12:Q15)</f>
        <v>169</v>
      </c>
      <c r="R16" s="45"/>
      <c r="S16" s="50"/>
    </row>
    <row r="17" ht="28" customHeight="1" spans="1:19">
      <c r="A17" s="23" t="s">
        <v>93</v>
      </c>
      <c r="B17" s="24"/>
      <c r="C17" s="24"/>
      <c r="D17" s="24"/>
      <c r="E17" s="24"/>
      <c r="F17" s="24"/>
      <c r="G17" s="24"/>
      <c r="H17" s="24"/>
      <c r="I17" s="35"/>
      <c r="J17" s="36" t="s">
        <v>94</v>
      </c>
      <c r="K17" s="37"/>
      <c r="L17" s="37"/>
      <c r="M17" s="37"/>
      <c r="N17" s="37"/>
      <c r="O17" s="37"/>
      <c r="P17" s="37"/>
      <c r="Q17" s="37"/>
      <c r="R17" s="37"/>
      <c r="S17" s="48"/>
    </row>
    <row r="18" s="17" customFormat="1" ht="52" customHeight="1" spans="1:19">
      <c r="A18" s="22">
        <v>1</v>
      </c>
      <c r="B18" s="22" t="s">
        <v>95</v>
      </c>
      <c r="C18" s="22" t="s">
        <v>96</v>
      </c>
      <c r="D18" s="22" t="s">
        <v>97</v>
      </c>
      <c r="E18" s="22"/>
      <c r="F18" s="22"/>
      <c r="G18" s="22" t="s">
        <v>98</v>
      </c>
      <c r="H18" s="22"/>
      <c r="I18" s="22"/>
      <c r="J18" s="42" t="s">
        <v>99</v>
      </c>
      <c r="K18" s="42" t="s">
        <v>100</v>
      </c>
      <c r="L18" s="22">
        <v>428</v>
      </c>
      <c r="M18" s="22">
        <v>1197</v>
      </c>
      <c r="N18" s="22"/>
      <c r="O18" s="22">
        <v>15</v>
      </c>
      <c r="P18" s="22"/>
      <c r="Q18" s="22">
        <v>15</v>
      </c>
      <c r="R18" s="22"/>
      <c r="S18" s="22"/>
    </row>
    <row r="19" s="17" customFormat="1" ht="52" customHeight="1" spans="1:19">
      <c r="A19" s="22">
        <v>2</v>
      </c>
      <c r="B19" s="22" t="s">
        <v>46</v>
      </c>
      <c r="C19" s="22" t="s">
        <v>101</v>
      </c>
      <c r="D19" s="22" t="s">
        <v>97</v>
      </c>
      <c r="E19" s="22"/>
      <c r="F19" s="22"/>
      <c r="G19" s="22" t="s">
        <v>46</v>
      </c>
      <c r="H19" s="22"/>
      <c r="I19" s="22"/>
      <c r="J19" s="42" t="s">
        <v>102</v>
      </c>
      <c r="K19" s="42" t="s">
        <v>103</v>
      </c>
      <c r="L19" s="22">
        <v>7</v>
      </c>
      <c r="M19" s="22">
        <v>7</v>
      </c>
      <c r="N19" s="22"/>
      <c r="O19" s="22">
        <v>3.15</v>
      </c>
      <c r="P19" s="22"/>
      <c r="Q19" s="22">
        <v>3.15</v>
      </c>
      <c r="R19" s="22"/>
      <c r="S19" s="49" t="s">
        <v>104</v>
      </c>
    </row>
    <row r="20" s="17" customFormat="1" ht="52" customHeight="1" spans="1:19">
      <c r="A20" s="22">
        <v>3</v>
      </c>
      <c r="B20" s="22" t="s">
        <v>105</v>
      </c>
      <c r="C20" s="22" t="s">
        <v>101</v>
      </c>
      <c r="D20" s="22" t="s">
        <v>97</v>
      </c>
      <c r="E20" s="22"/>
      <c r="F20" s="22"/>
      <c r="G20" s="22" t="s">
        <v>105</v>
      </c>
      <c r="H20" s="22"/>
      <c r="I20" s="22"/>
      <c r="J20" s="42" t="s">
        <v>102</v>
      </c>
      <c r="K20" s="42" t="s">
        <v>103</v>
      </c>
      <c r="L20" s="22">
        <v>21</v>
      </c>
      <c r="M20" s="22">
        <v>21</v>
      </c>
      <c r="N20" s="22"/>
      <c r="O20" s="22">
        <v>9.45</v>
      </c>
      <c r="P20" s="22"/>
      <c r="Q20" s="22">
        <v>9.45</v>
      </c>
      <c r="R20" s="22"/>
      <c r="S20" s="49" t="s">
        <v>106</v>
      </c>
    </row>
    <row r="21" s="17" customFormat="1" ht="52" customHeight="1" spans="1:19">
      <c r="A21" s="22">
        <v>4</v>
      </c>
      <c r="B21" s="22" t="s">
        <v>74</v>
      </c>
      <c r="C21" s="22" t="s">
        <v>101</v>
      </c>
      <c r="D21" s="22" t="s">
        <v>97</v>
      </c>
      <c r="E21" s="22"/>
      <c r="F21" s="22"/>
      <c r="G21" s="22" t="s">
        <v>74</v>
      </c>
      <c r="H21" s="22"/>
      <c r="I21" s="22"/>
      <c r="J21" s="42" t="s">
        <v>102</v>
      </c>
      <c r="K21" s="42" t="s">
        <v>103</v>
      </c>
      <c r="L21" s="22">
        <v>14</v>
      </c>
      <c r="M21" s="22">
        <v>14</v>
      </c>
      <c r="N21" s="22"/>
      <c r="O21" s="22">
        <v>6.3</v>
      </c>
      <c r="P21" s="22"/>
      <c r="Q21" s="22">
        <v>6.3</v>
      </c>
      <c r="R21" s="22"/>
      <c r="S21" s="49" t="s">
        <v>107</v>
      </c>
    </row>
    <row r="22" s="17" customFormat="1" ht="52" customHeight="1" spans="1:19">
      <c r="A22" s="22">
        <v>5</v>
      </c>
      <c r="B22" s="22" t="s">
        <v>108</v>
      </c>
      <c r="C22" s="22" t="s">
        <v>101</v>
      </c>
      <c r="D22" s="22" t="s">
        <v>97</v>
      </c>
      <c r="E22" s="22"/>
      <c r="F22" s="22"/>
      <c r="G22" s="22" t="s">
        <v>108</v>
      </c>
      <c r="H22" s="22"/>
      <c r="I22" s="22"/>
      <c r="J22" s="42" t="s">
        <v>102</v>
      </c>
      <c r="K22" s="42" t="s">
        <v>103</v>
      </c>
      <c r="L22" s="22">
        <v>9</v>
      </c>
      <c r="M22" s="22">
        <v>9</v>
      </c>
      <c r="N22" s="22"/>
      <c r="O22" s="22">
        <v>4.05</v>
      </c>
      <c r="P22" s="22"/>
      <c r="Q22" s="22">
        <v>4.05</v>
      </c>
      <c r="R22" s="22"/>
      <c r="S22" s="49" t="s">
        <v>109</v>
      </c>
    </row>
    <row r="23" s="17" customFormat="1" ht="52" customHeight="1" spans="1:19">
      <c r="A23" s="22">
        <v>6</v>
      </c>
      <c r="B23" s="22" t="s">
        <v>26</v>
      </c>
      <c r="C23" s="22" t="s">
        <v>101</v>
      </c>
      <c r="D23" s="22" t="s">
        <v>97</v>
      </c>
      <c r="E23" s="22"/>
      <c r="F23" s="22"/>
      <c r="G23" s="22" t="s">
        <v>26</v>
      </c>
      <c r="H23" s="22"/>
      <c r="I23" s="22"/>
      <c r="J23" s="42" t="s">
        <v>102</v>
      </c>
      <c r="K23" s="42" t="s">
        <v>103</v>
      </c>
      <c r="L23" s="22">
        <v>36</v>
      </c>
      <c r="M23" s="22">
        <v>36</v>
      </c>
      <c r="N23" s="22"/>
      <c r="O23" s="22">
        <v>13.45</v>
      </c>
      <c r="P23" s="22"/>
      <c r="Q23" s="22">
        <v>13.45</v>
      </c>
      <c r="R23" s="22"/>
      <c r="S23" s="49" t="s">
        <v>110</v>
      </c>
    </row>
    <row r="24" s="17" customFormat="1" ht="52" customHeight="1" spans="1:19">
      <c r="A24" s="22">
        <v>7</v>
      </c>
      <c r="B24" s="22" t="s">
        <v>87</v>
      </c>
      <c r="C24" s="22" t="s">
        <v>101</v>
      </c>
      <c r="D24" s="22" t="s">
        <v>97</v>
      </c>
      <c r="E24" s="22"/>
      <c r="F24" s="22"/>
      <c r="G24" s="22" t="s">
        <v>87</v>
      </c>
      <c r="H24" s="22"/>
      <c r="I24" s="22"/>
      <c r="J24" s="42" t="s">
        <v>102</v>
      </c>
      <c r="K24" s="42" t="s">
        <v>103</v>
      </c>
      <c r="L24" s="22">
        <v>14</v>
      </c>
      <c r="M24" s="22">
        <v>14</v>
      </c>
      <c r="N24" s="22"/>
      <c r="O24" s="22">
        <v>6.3</v>
      </c>
      <c r="P24" s="22"/>
      <c r="Q24" s="22">
        <v>6.3</v>
      </c>
      <c r="R24" s="22"/>
      <c r="S24" s="49" t="s">
        <v>107</v>
      </c>
    </row>
    <row r="25" s="17" customFormat="1" ht="52" customHeight="1" spans="1:19">
      <c r="A25" s="22">
        <v>8</v>
      </c>
      <c r="B25" s="22" t="s">
        <v>36</v>
      </c>
      <c r="C25" s="22" t="s">
        <v>101</v>
      </c>
      <c r="D25" s="22" t="s">
        <v>97</v>
      </c>
      <c r="E25" s="22"/>
      <c r="F25" s="22"/>
      <c r="G25" s="22" t="s">
        <v>36</v>
      </c>
      <c r="H25" s="22"/>
      <c r="I25" s="22"/>
      <c r="J25" s="42" t="s">
        <v>102</v>
      </c>
      <c r="K25" s="42" t="s">
        <v>103</v>
      </c>
      <c r="L25" s="22">
        <v>14</v>
      </c>
      <c r="M25" s="22">
        <v>14</v>
      </c>
      <c r="N25" s="22"/>
      <c r="O25" s="22">
        <v>6.3</v>
      </c>
      <c r="P25" s="22"/>
      <c r="Q25" s="22">
        <v>6.3</v>
      </c>
      <c r="R25" s="22"/>
      <c r="S25" s="49" t="s">
        <v>107</v>
      </c>
    </row>
    <row r="26" ht="84" customHeight="1" spans="1:19">
      <c r="A26" s="22">
        <v>9</v>
      </c>
      <c r="B26" s="22" t="s">
        <v>54</v>
      </c>
      <c r="C26" s="22" t="s">
        <v>111</v>
      </c>
      <c r="D26" s="22" t="s">
        <v>112</v>
      </c>
      <c r="E26" s="22" t="s">
        <v>56</v>
      </c>
      <c r="F26" s="22"/>
      <c r="G26" s="22" t="s">
        <v>113</v>
      </c>
      <c r="H26" s="22"/>
      <c r="I26" s="22"/>
      <c r="J26" s="42" t="s">
        <v>114</v>
      </c>
      <c r="K26" s="22" t="s">
        <v>112</v>
      </c>
      <c r="L26" s="22"/>
      <c r="M26" s="22"/>
      <c r="N26" s="22"/>
      <c r="O26" s="22">
        <v>6</v>
      </c>
      <c r="P26" s="22"/>
      <c r="Q26" s="22">
        <v>6</v>
      </c>
      <c r="R26" s="22"/>
      <c r="S26" s="22"/>
    </row>
    <row r="27" ht="41" customHeight="1" spans="1:19">
      <c r="A27" s="30" t="s">
        <v>63</v>
      </c>
      <c r="B27" s="31"/>
      <c r="C27" s="31"/>
      <c r="D27" s="31"/>
      <c r="E27" s="31"/>
      <c r="F27" s="31"/>
      <c r="G27" s="31"/>
      <c r="H27" s="31"/>
      <c r="I27" s="31"/>
      <c r="J27" s="43"/>
      <c r="K27" s="44"/>
      <c r="L27" s="45"/>
      <c r="M27" s="45"/>
      <c r="N27" s="45"/>
      <c r="O27" s="41">
        <f>SUM(O18:O26)</f>
        <v>70</v>
      </c>
      <c r="P27" s="41"/>
      <c r="Q27" s="41">
        <f>SUM(Q18:Q26)</f>
        <v>70</v>
      </c>
      <c r="R27" s="45"/>
      <c r="S27" s="50"/>
    </row>
    <row r="28" ht="41" customHeight="1" spans="1:19">
      <c r="A28" s="30" t="s">
        <v>115</v>
      </c>
      <c r="B28" s="31"/>
      <c r="C28" s="31"/>
      <c r="D28" s="31"/>
      <c r="E28" s="31"/>
      <c r="F28" s="31"/>
      <c r="G28" s="31"/>
      <c r="H28" s="31"/>
      <c r="I28" s="31"/>
      <c r="J28" s="43"/>
      <c r="K28" s="31"/>
      <c r="L28" s="31"/>
      <c r="M28" s="31"/>
      <c r="N28" s="31"/>
      <c r="O28" s="31"/>
      <c r="P28" s="31"/>
      <c r="Q28" s="31"/>
      <c r="R28" s="31"/>
      <c r="S28" s="44"/>
    </row>
  </sheetData>
  <mergeCells count="23">
    <mergeCell ref="A1:S1"/>
    <mergeCell ref="E2:F2"/>
    <mergeCell ref="H2:I2"/>
    <mergeCell ref="L2:N2"/>
    <mergeCell ref="P2:R2"/>
    <mergeCell ref="A4:I4"/>
    <mergeCell ref="J4:S4"/>
    <mergeCell ref="A10:K10"/>
    <mergeCell ref="A11:I11"/>
    <mergeCell ref="J11:S11"/>
    <mergeCell ref="A16:K16"/>
    <mergeCell ref="A17:I17"/>
    <mergeCell ref="J17:S17"/>
    <mergeCell ref="A27:K27"/>
    <mergeCell ref="A28:S28"/>
    <mergeCell ref="A2:A3"/>
    <mergeCell ref="B2:B3"/>
    <mergeCell ref="C2:C3"/>
    <mergeCell ref="D2:D3"/>
    <mergeCell ref="G2:G3"/>
    <mergeCell ref="J2:J3"/>
    <mergeCell ref="K2:K3"/>
    <mergeCell ref="O2:O3"/>
  </mergeCells>
  <printOptions horizontalCentered="1"/>
  <pageMargins left="0.700694444444445" right="0.700694444444445" top="0.590277777777778" bottom="0.590277777777778" header="0.298611111111111" footer="0.298611111111111"/>
  <pageSetup paperSize="9" scale="37" fitToHeight="0" orientation="landscape" horizontalDpi="600"/>
  <headerFooter/>
  <rowBreaks count="2" manualBreakCount="2">
    <brk id="28" max="16383" man="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3:Q10"/>
  <sheetViews>
    <sheetView topLeftCell="A3" workbookViewId="0">
      <selection activeCell="N3" sqref="N3:N9"/>
    </sheetView>
  </sheetViews>
  <sheetFormatPr defaultColWidth="9" defaultRowHeight="13.5"/>
  <sheetData>
    <row r="3" ht="216" spans="1:17">
      <c r="A3" s="1">
        <v>83</v>
      </c>
      <c r="B3" s="2" t="s">
        <v>46</v>
      </c>
      <c r="C3" s="3" t="s">
        <v>116</v>
      </c>
      <c r="D3" s="3" t="s">
        <v>28</v>
      </c>
      <c r="E3" s="3" t="s">
        <v>117</v>
      </c>
      <c r="F3" s="3" t="s">
        <v>118</v>
      </c>
      <c r="G3" s="3" t="s">
        <v>119</v>
      </c>
      <c r="H3" s="4"/>
      <c r="I3" s="4"/>
      <c r="J3" s="9" t="s">
        <v>120</v>
      </c>
      <c r="K3" s="4"/>
      <c r="L3" s="4"/>
      <c r="M3" s="4"/>
      <c r="N3" s="2">
        <v>100</v>
      </c>
      <c r="O3" s="10"/>
      <c r="P3" s="10"/>
      <c r="Q3" s="8" t="s">
        <v>121</v>
      </c>
    </row>
    <row r="4" ht="108" spans="1:17">
      <c r="A4" s="1">
        <v>84</v>
      </c>
      <c r="B4" s="2" t="s">
        <v>46</v>
      </c>
      <c r="C4" s="3" t="s">
        <v>122</v>
      </c>
      <c r="D4" s="3" t="s">
        <v>28</v>
      </c>
      <c r="E4" s="3" t="s">
        <v>123</v>
      </c>
      <c r="F4" s="3" t="s">
        <v>124</v>
      </c>
      <c r="G4" s="3" t="s">
        <v>125</v>
      </c>
      <c r="H4" s="4"/>
      <c r="I4" s="4"/>
      <c r="J4" s="9" t="s">
        <v>126</v>
      </c>
      <c r="K4" s="4"/>
      <c r="L4" s="4"/>
      <c r="M4" s="4"/>
      <c r="N4" s="2">
        <v>100</v>
      </c>
      <c r="O4" s="10"/>
      <c r="P4" s="10"/>
      <c r="Q4" s="2" t="s">
        <v>127</v>
      </c>
    </row>
    <row r="5" ht="40.5" spans="1:17">
      <c r="A5" s="5">
        <v>85</v>
      </c>
      <c r="B5" s="2" t="s">
        <v>87</v>
      </c>
      <c r="C5" s="2" t="s">
        <v>128</v>
      </c>
      <c r="D5" s="3" t="s">
        <v>28</v>
      </c>
      <c r="E5" s="2" t="s">
        <v>129</v>
      </c>
      <c r="F5" s="2" t="s">
        <v>130</v>
      </c>
      <c r="G5" s="2" t="s">
        <v>131</v>
      </c>
      <c r="H5" s="4"/>
      <c r="I5" s="4"/>
      <c r="J5" s="2" t="s">
        <v>128</v>
      </c>
      <c r="K5" s="4"/>
      <c r="L5" s="4"/>
      <c r="M5" s="4"/>
      <c r="N5" s="2">
        <v>30</v>
      </c>
      <c r="O5" s="10"/>
      <c r="P5" s="10"/>
      <c r="Q5" s="2" t="s">
        <v>128</v>
      </c>
    </row>
    <row r="6" ht="54" spans="1:17">
      <c r="A6" s="1">
        <v>86</v>
      </c>
      <c r="B6" s="2" t="s">
        <v>87</v>
      </c>
      <c r="C6" s="2" t="s">
        <v>132</v>
      </c>
      <c r="D6" s="3" t="s">
        <v>28</v>
      </c>
      <c r="E6" s="2" t="s">
        <v>133</v>
      </c>
      <c r="F6" s="2" t="s">
        <v>134</v>
      </c>
      <c r="G6" s="2" t="s">
        <v>135</v>
      </c>
      <c r="H6" s="4"/>
      <c r="I6" s="4"/>
      <c r="J6" s="2" t="s">
        <v>132</v>
      </c>
      <c r="K6" s="4"/>
      <c r="L6" s="4"/>
      <c r="M6" s="4"/>
      <c r="N6" s="2">
        <v>20</v>
      </c>
      <c r="O6" s="10"/>
      <c r="P6" s="10"/>
      <c r="Q6" s="2" t="s">
        <v>132</v>
      </c>
    </row>
    <row r="7" ht="68" customHeight="1" spans="1:17">
      <c r="A7" s="1">
        <v>87</v>
      </c>
      <c r="B7" s="2" t="s">
        <v>81</v>
      </c>
      <c r="C7" s="2" t="s">
        <v>128</v>
      </c>
      <c r="D7" s="3" t="s">
        <v>28</v>
      </c>
      <c r="E7" s="2" t="s">
        <v>136</v>
      </c>
      <c r="F7" s="2" t="s">
        <v>137</v>
      </c>
      <c r="G7" s="2" t="s">
        <v>138</v>
      </c>
      <c r="H7" s="4"/>
      <c r="I7" s="4"/>
      <c r="J7" s="11" t="s">
        <v>139</v>
      </c>
      <c r="K7" s="4"/>
      <c r="L7" s="4"/>
      <c r="M7" s="4"/>
      <c r="N7" s="2">
        <v>30</v>
      </c>
      <c r="O7" s="10"/>
      <c r="P7" s="10"/>
      <c r="Q7" s="2" t="s">
        <v>128</v>
      </c>
    </row>
    <row r="8" ht="54" customHeight="1" spans="1:17">
      <c r="A8" s="1">
        <v>39</v>
      </c>
      <c r="B8" s="4" t="s">
        <v>108</v>
      </c>
      <c r="C8" s="4" t="s">
        <v>140</v>
      </c>
      <c r="D8" s="4" t="s">
        <v>28</v>
      </c>
      <c r="E8" s="4" t="s">
        <v>141</v>
      </c>
      <c r="F8" s="6" t="s">
        <v>142</v>
      </c>
      <c r="G8" s="4" t="s">
        <v>141</v>
      </c>
      <c r="H8" s="4" t="s">
        <v>143</v>
      </c>
      <c r="I8" s="4" t="s">
        <v>40</v>
      </c>
      <c r="J8" s="12" t="s">
        <v>144</v>
      </c>
      <c r="K8" s="4">
        <v>0</v>
      </c>
      <c r="L8" s="4">
        <v>0</v>
      </c>
      <c r="M8" s="4">
        <v>639</v>
      </c>
      <c r="N8" s="10">
        <v>270</v>
      </c>
      <c r="O8" s="10">
        <v>1.18</v>
      </c>
      <c r="P8" s="10"/>
      <c r="Q8" s="6"/>
    </row>
    <row r="9" ht="96" customHeight="1" spans="1:17">
      <c r="A9" s="1">
        <v>47</v>
      </c>
      <c r="B9" s="4" t="s">
        <v>87</v>
      </c>
      <c r="C9" s="7" t="s">
        <v>145</v>
      </c>
      <c r="D9" s="7" t="s">
        <v>28</v>
      </c>
      <c r="E9" s="4" t="s">
        <v>146</v>
      </c>
      <c r="F9" s="4" t="s">
        <v>147</v>
      </c>
      <c r="G9" s="4" t="s">
        <v>148</v>
      </c>
      <c r="H9" s="4" t="s">
        <v>91</v>
      </c>
      <c r="I9" s="4" t="s">
        <v>40</v>
      </c>
      <c r="J9" s="12" t="s">
        <v>149</v>
      </c>
      <c r="K9" s="4">
        <v>178</v>
      </c>
      <c r="L9" s="4">
        <v>564</v>
      </c>
      <c r="M9" s="4">
        <v>5248</v>
      </c>
      <c r="N9" s="10">
        <v>450</v>
      </c>
      <c r="O9" s="10"/>
      <c r="P9" s="10">
        <v>450</v>
      </c>
      <c r="Q9" s="6"/>
    </row>
    <row r="10" ht="84" spans="1:17">
      <c r="A10" s="1">
        <v>68</v>
      </c>
      <c r="B10" s="4" t="s">
        <v>36</v>
      </c>
      <c r="C10" s="8" t="s">
        <v>150</v>
      </c>
      <c r="D10" s="4" t="s">
        <v>28</v>
      </c>
      <c r="E10" s="8" t="s">
        <v>151</v>
      </c>
      <c r="F10" s="8" t="s">
        <v>152</v>
      </c>
      <c r="G10" s="8" t="s">
        <v>153</v>
      </c>
      <c r="H10" s="8" t="s">
        <v>154</v>
      </c>
      <c r="I10" s="8" t="s">
        <v>155</v>
      </c>
      <c r="J10" s="12" t="s">
        <v>156</v>
      </c>
      <c r="K10" s="8">
        <v>11</v>
      </c>
      <c r="L10" s="8">
        <v>2</v>
      </c>
      <c r="M10" s="8">
        <v>78</v>
      </c>
      <c r="N10" s="8">
        <v>360</v>
      </c>
      <c r="O10" s="8">
        <v>60</v>
      </c>
      <c r="P10" s="8"/>
      <c r="Q10" s="1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2022-06-22T08:53:00Z</dcterms:created>
  <dcterms:modified xsi:type="dcterms:W3CDTF">2024-06-26T07:30:49Z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718BF7CA03AF41F5855C0DFC74793EBA_13</vt:lpwstr>
  </property>
  <property fmtid="{D5CDD505-2E9C-101B-9397-08002B2CF9AE}" pid="3" name="KSOProductBuildVer">
    <vt:lpwstr>2052-11.8.6.11825</vt:lpwstr>
  </property>
</Properties>
</file>