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s>
  <definedNames>
    <definedName name="_xlnm._FilterDatabase" localSheetId="0" hidden="1">Sheet1!$A$1:$Q$31</definedName>
    <definedName name="_xlnm.Print_Titles" localSheetId="0">Sheet1!$2:$3</definedName>
  </definedNames>
  <calcPr calcId="144525"/>
</workbook>
</file>

<file path=xl/sharedStrings.xml><?xml version="1.0" encoding="utf-8"?>
<sst xmlns="http://schemas.openxmlformats.org/spreadsheetml/2006/main" count="340" uniqueCount="201">
  <si>
    <t xml:space="preserve">
                 宜良县2024年度中央衔接资金推进乡村振兴补助资金分配表</t>
  </si>
  <si>
    <t>序号</t>
  </si>
  <si>
    <t>项目申报单位</t>
  </si>
  <si>
    <t>项目名称</t>
  </si>
  <si>
    <t>项目类型</t>
  </si>
  <si>
    <t>项目建设地点</t>
  </si>
  <si>
    <t>项目实施主体</t>
  </si>
  <si>
    <t>项目选址要件</t>
  </si>
  <si>
    <t>项目建设内容</t>
  </si>
  <si>
    <t>利益链接机制</t>
  </si>
  <si>
    <t>受益对象</t>
  </si>
  <si>
    <t>资金来源</t>
  </si>
  <si>
    <t>备注</t>
  </si>
  <si>
    <t>村委会（社区）</t>
  </si>
  <si>
    <t>村小组</t>
  </si>
  <si>
    <t>土地性质</t>
  </si>
  <si>
    <t>是否有选址意见</t>
  </si>
  <si>
    <t>三类人员（户）</t>
  </si>
  <si>
    <t>其他脱贫户（户）</t>
  </si>
  <si>
    <t>一般农户（户）</t>
  </si>
  <si>
    <t>中央
资金</t>
  </si>
  <si>
    <t>省级资金</t>
  </si>
  <si>
    <t>市级资金</t>
  </si>
  <si>
    <t>教育局、乡村振兴局</t>
  </si>
  <si>
    <t>2024年雨露计划</t>
  </si>
  <si>
    <t>巩固三保障成果</t>
  </si>
  <si>
    <t>宜良县</t>
  </si>
  <si>
    <t>教育局</t>
  </si>
  <si>
    <t>宜良县范围内的脱贫家庭、防止返贫监测对象家庭中在校接受中、高等职业教育具有正式学籍的新成长劳动力，以“全国防止返贫监测和衔接推进乡村振兴信息系统”中标注的学籍信息为依据，接受全日制普通大专、高职院校、技师学院、职业本科院校等高等职业教育的补助标准为5000元/人/年（每人每学期补助2500元），接受全日制普通中专、技工院校中等职业教育的补助标准为4000元/人/年（每人每学期补助2000元），接受全日制职业高中中等职业教育的补助标准为3000元/人/年（每人每学期补助1500元）。每学年分春季和秋季学期发放补助资金，具体发放时间按实际情况确定。</t>
  </si>
  <si>
    <t>对宜良县内脱贫户及监测对象的在校学生进行补助，接受全日制普通大专、高职院校、技师学院、职业本科院校等高等职业教育的补助</t>
  </si>
  <si>
    <t>乡村振兴局</t>
  </si>
  <si>
    <t>2024年项目管理经费</t>
  </si>
  <si>
    <t>项目管理费</t>
  </si>
  <si>
    <t>用于2024年纳入巩固拓展脱贫攻坚成果同乡村振兴街接项目库项目的评审、项目的前期设计、评审，招标、监理、以及验收等与项目管理相关的支出，涉及全县8个乡镇， 通过项目的开展，进一步规范乡村振兴项目建设和项目顺利实施，促进宜良县乡村振兴的发展。通过项目的开展，进一步规范乡村振兴项目建设和项目顺利实施。</t>
  </si>
  <si>
    <t>产业发展类项目（共12个项目）</t>
  </si>
  <si>
    <t>产业项目：1330万元，占比69.2%</t>
  </si>
  <si>
    <t>组织部、狗街镇</t>
  </si>
  <si>
    <t>中营社区等8个村农牧业废弃物资源循环利用建设项目</t>
  </si>
  <si>
    <t>产业发展</t>
  </si>
  <si>
    <t>狗街镇</t>
  </si>
  <si>
    <t>中营社区等8个村</t>
  </si>
  <si>
    <t>中营社区</t>
  </si>
  <si>
    <t>1.标准化钢结构生产车间及原料厂房1750 ㎡×2000元/ ㎡，预计投资350万元。2.生产线设备一套230万元。</t>
  </si>
  <si>
    <t>通过购买秸秆等增加当地种植户收入每年每户3-5万元，带动周边5000余名群众增收2万元以上，同时能为贫困户等特殊群体提供50余个就业岗位增加群众收入。</t>
  </si>
  <si>
    <t>信用社、乡村振兴局</t>
  </si>
  <si>
    <t>2024年小额信贷</t>
  </si>
  <si>
    <t>信用社</t>
  </si>
  <si>
    <t>全县脱贫户（包含监测户）申请5万元以下贴息信贷，贷款年限3年以内；免担保免抵押、基准利率放贷、财政贴息；贴息贷款的用途只能用于发展家庭种养殖业、家庭简单加工业、家庭旅游业、电商、购置小型农机具等生产经营活动，不能用于结婚、建房、理财、购置家庭用品等非生产性支出。</t>
  </si>
  <si>
    <t>对脱贫户、监测户实施小额信贷贴息政策，带动和帮助脱贫户、监测户自主发展生产及服务业致富，创造经济效益。</t>
  </si>
  <si>
    <t>宜良县国有花园林场</t>
  </si>
  <si>
    <t>宜良县国有花园林场保障性苗圃基地基础设施巩固提升项目</t>
  </si>
  <si>
    <t>花园林场老场苗圃</t>
  </si>
  <si>
    <t>国有林地</t>
  </si>
  <si>
    <t>有“国有山林权证”</t>
  </si>
  <si>
    <t xml:space="preserve">1、苗圃管护房房顶补漏100㎡；2、坍塌围墙修复30米；3、布设φ75引水管400米；4、三相电抽水机1台；5、水塘塘埂、塘底防漏修复3600㎡；6、进水沟修复150米。                                </t>
  </si>
  <si>
    <t>带动生产</t>
  </si>
  <si>
    <t>县民宗局、匡远街道</t>
  </si>
  <si>
    <t>温泉社区民族团结进步示范社区建设项目</t>
  </si>
  <si>
    <t>温泉社区</t>
  </si>
  <si>
    <t>高桥村小组</t>
  </si>
  <si>
    <t>匡远街道温泉社区</t>
  </si>
  <si>
    <t>1.建设铸牢中华民族共同体意识农产品展中心：包含农产品展示区、实验区，建筑面积360平米，预计需72万元；
2.建设钢构育苗基地：1000㎡，预计需30万元；不足部分由社区自筹。</t>
  </si>
  <si>
    <t>1.增加集体经济收入10万元；
2.解决低收入人群就业岗位10个，为其提供“家门口”的就业机会，增加收入。项目完成后带动返乡人员创业20余人。</t>
  </si>
  <si>
    <t>金星社区民族团结进步示范社区建设项目</t>
  </si>
  <si>
    <t>金星社区</t>
  </si>
  <si>
    <t>靖安哨村小组</t>
  </si>
  <si>
    <t>匡远街道金星社区</t>
  </si>
  <si>
    <t>1.靖安哨村小组村内道路硬化1200平方米，绿化3800平方米；人饮管网改造1400米。
2.民族团结进步示范进社区宣传800平方米。</t>
  </si>
  <si>
    <t>1.增加集体经济收入10万元以上；
2.吸纳靖安哨建档立卡贫困户人员就业2人以上；
3.辐射周边社区提供服务。</t>
  </si>
  <si>
    <t>县民宗局、马街镇</t>
  </si>
  <si>
    <t>民族村寨民族团结旅游提升工程</t>
  </si>
  <si>
    <t>马家冲社区</t>
  </si>
  <si>
    <t>大窝子村小组</t>
  </si>
  <si>
    <t>马街镇马家冲社区</t>
  </si>
  <si>
    <r>
      <rPr>
        <sz val="12"/>
        <rFont val="黑体"/>
        <charset val="134"/>
      </rPr>
      <t>民族村寨旅游提升工程：道路硬化736㎡，场地平整2358 m</t>
    </r>
    <r>
      <rPr>
        <sz val="12"/>
        <rFont val="宋体"/>
        <charset val="134"/>
      </rPr>
      <t>³</t>
    </r>
    <r>
      <rPr>
        <sz val="12"/>
        <rFont val="黑体"/>
        <charset val="134"/>
      </rPr>
      <t>；混凝土挡墙浇筑372.84m</t>
    </r>
    <r>
      <rPr>
        <sz val="12"/>
        <rFont val="宋体"/>
        <charset val="134"/>
      </rPr>
      <t>³</t>
    </r>
    <r>
      <rPr>
        <sz val="12"/>
        <rFont val="黑体"/>
        <charset val="134"/>
      </rPr>
      <t>；墙面粉刷627㎡。</t>
    </r>
  </si>
  <si>
    <t>1.增加村集体收益，项目投产后，预计每年增加村集体经济收益＞2万元。2.增加就业岗位＞5个，月工资2000元左右。</t>
  </si>
  <si>
    <t>民族团结手工业融合创新发展项目</t>
  </si>
  <si>
    <t>马街社区</t>
  </si>
  <si>
    <t>窑上小组</t>
  </si>
  <si>
    <t>马街镇马街社区</t>
  </si>
  <si>
    <t>民族手工业融合创新发展项目：集中展示马街白陶100平方米；开办“马街白陶”民族手工业传习馆。</t>
  </si>
  <si>
    <t>1.增加村集体收益，项目投产后，预计每年增加村集体经济收益＞1万元。2.吸纳3人从事“白陶”制作岗位。</t>
  </si>
  <si>
    <t>县民宗局、耿家营乡</t>
  </si>
  <si>
    <t>耿家营彝族苗族乡藏方村委会河湾村民族团结进步示范趣味农场建设项目</t>
  </si>
  <si>
    <t>藏方村委会</t>
  </si>
  <si>
    <t>河湾村小组</t>
  </si>
  <si>
    <t>耿家营乡人民政府</t>
  </si>
  <si>
    <t>其他园地或果园</t>
  </si>
  <si>
    <t>有</t>
  </si>
  <si>
    <t>新建10亩草莓采摘园，新建10亩蓝莓采摘园，新建相关配套设施。</t>
  </si>
  <si>
    <t>项目实施后，宜良县藏方创意农业专业合作社增加经营收入32万元。优先安置脱贫监测户务工（关联全村委会24户），全年工资总额为374400元，合计用工数2600个。</t>
  </si>
  <si>
    <t>县民宗局、九乡乡</t>
  </si>
  <si>
    <t>九乡社区</t>
  </si>
  <si>
    <t>麦地冲村小组</t>
  </si>
  <si>
    <t>九乡乡九乡社区</t>
  </si>
  <si>
    <t>九乡乡麦地冲村民族文创基地建设及游客“伴手礼”加工项目：闲置房产改造约400平米，手工艺品、特色产品制作设施设备（咸菜缸、挂肉架、风干机、食品消毒剂、石磨、发酵腌制罐、冷餐柜、陈列架、产品包装、石臼），生产部分手工艺品如鞋垫、风铃等，展示本村古旧物品。</t>
  </si>
  <si>
    <t>增加村集体收益，预计每年可给全村村民带来10余万经济效益。</t>
  </si>
  <si>
    <t>高古马村委会绣球花种植基地建设项目</t>
  </si>
  <si>
    <t>高古马村委会</t>
  </si>
  <si>
    <t>上高古马村</t>
  </si>
  <si>
    <t>不改变土地原有用途</t>
  </si>
  <si>
    <t>是</t>
  </si>
  <si>
    <t>狗街镇高古马村委会上高古马村绣球花种植基地基础设施建设项目。新修路面：路面全长420米，高4米，宽6米，需开挖土方10080立方；路面土方回填：全长420米，高4米，宽6米，土方回填碾压10080立方；路面铺垫沙石：全长420米，宽5米，高0.10米，共计面积210立方，每立方69元；路面涵洞支砌：涵洞共2条，共计全长20米，每米3100元（包含模板支砌、钢材在内）；排水沟:全长420米，高0.6米，宽0.5米；100亩土地平整。</t>
  </si>
  <si>
    <t>首先，项目的实施将改善绣球花基地出货量，提高道路通行能力和安全性；其次，项目将村集体空闲土地进行出租流转；最后，项目的实施将为村民提供就业岗位增加务工收入。</t>
  </si>
  <si>
    <t>马街镇</t>
  </si>
  <si>
    <t>马街镇蔬菜加工中心项目</t>
  </si>
  <si>
    <t>西边社区</t>
  </si>
  <si>
    <t>堡子村小组</t>
  </si>
  <si>
    <t>马街镇人民政府</t>
  </si>
  <si>
    <t>合规</t>
  </si>
  <si>
    <t>1.场地平整5000平方米，投资约25万元。2.硬化场地3000平方米，投资约33万元；3.建设分拣包装车间1000平方米，投资约150万元；4.建设保鲜库房12000立方米，投资约390万元。5.水电设施，投资约20万元。 6.附属设施，投资约10.5万元。                      
 合计投资628.5万元</t>
  </si>
  <si>
    <t>土地流转、就业务工、带动生产、帮助产销对接</t>
  </si>
  <si>
    <t>匡远街道</t>
  </si>
  <si>
    <t>瑞星社区润恒养殖专业合作社生猪养殖基地种养循环示范建设项目</t>
  </si>
  <si>
    <t>瑞星社区</t>
  </si>
  <si>
    <t>瑞星村</t>
  </si>
  <si>
    <t>设施农用地备案</t>
  </si>
  <si>
    <t>改建危废物暂间1间120㎡；钻地下水监测井2口；增加排污管道1500m、原有污水管修复250m；新建污水存储池5座300m³、新建砖混结构抽水房20㎡、配套水泵1台、管网3400m。</t>
  </si>
  <si>
    <t>项目完成后，提升养殖基地环境卫生，完善养殖基地生产基础设施条件，以合作社统筹资源，招商引资，带动社区农户养殖增收，为脱贫户、监测户及其他低收入群体提供公益性岗位增加收入，以污水处理做灌溉用水等方式提高水资源利用率。</t>
  </si>
  <si>
    <t>3户9人</t>
  </si>
  <si>
    <t>19户50人</t>
  </si>
  <si>
    <t>787户2968人</t>
  </si>
  <si>
    <t>小计：</t>
  </si>
  <si>
    <t>基础设施类项目（共12个项目）</t>
  </si>
  <si>
    <t>基础设施项目投资：510万元，占比：26.5%</t>
  </si>
  <si>
    <t>山后社区班猫箐村内道路硬化项目</t>
  </si>
  <si>
    <t>基础设施</t>
  </si>
  <si>
    <t>山后社区</t>
  </si>
  <si>
    <t>班猫箐</t>
  </si>
  <si>
    <t>农村居民点用地</t>
  </si>
  <si>
    <t>班猫箐村内硬化道路长1960m，宽3.5m，厚0.2m</t>
  </si>
  <si>
    <t>基础设施建设</t>
  </si>
  <si>
    <t>2户10人</t>
  </si>
  <si>
    <t>2户9人</t>
  </si>
  <si>
    <t>68户268人</t>
  </si>
  <si>
    <t>南羊街道</t>
  </si>
  <si>
    <t>南羊街社区樊官营村基础设施建设项目</t>
  </si>
  <si>
    <t>南羊街社区</t>
  </si>
  <si>
    <t>樊官营</t>
  </si>
  <si>
    <t>同意</t>
  </si>
  <si>
    <t>1.村内硬化主干道长450m、均宽3.5m、厚20cm；2.村内长250m，DN400型PVC污水主管铺设，DN75型PVC支管建设约300m，长300m三面光排水管沟支砌、砼、沟盖板等，检查井安装10余个。3.村内花台支砌10余个，工程建设中土方开挖、回填、砼浇筑等及其他附属设施建设。</t>
  </si>
  <si>
    <t>花园社区村内道路硬化建设项目</t>
  </si>
  <si>
    <t>花园社区居民委员会</t>
  </si>
  <si>
    <t>花园村小组、石坝村小组、盐井沟村小组</t>
  </si>
  <si>
    <t>原村内现状道路</t>
  </si>
  <si>
    <t>花园村小组：村内干道道路硬化900米宽度4米；石坝村小组：村内干道道路硬化500米宽度4米；盐井沟村小组：村内干道道路硬化500米宽度4米</t>
  </si>
  <si>
    <t>北古城镇</t>
  </si>
  <si>
    <t>安南村委会架格村村内道路硬化</t>
  </si>
  <si>
    <t>安南村委会</t>
  </si>
  <si>
    <t>架格村小组</t>
  </si>
  <si>
    <t>城镇村道路用地、农村宅基地</t>
  </si>
  <si>
    <t>架格村村内道路硬化，1、道路硬化400米，宽3.5米，厚0.25米，路面切缝、灌缝等，预计需混凝土350立方米，投入资金157500元；2、挡土墙100米，厚0.4米，高3米，预计需混凝土125立方米，投入资金54000元；3、项目预计总投资21.15万元。</t>
  </si>
  <si>
    <t>龙兴村委会干龙潭村小组村内道路硬化项目</t>
  </si>
  <si>
    <t>龙兴村委会</t>
  </si>
  <si>
    <t>干龙潭村小组</t>
  </si>
  <si>
    <t>村内道路全长860米，宽3.5米，厚0.20米，合计602立方米，其中每立方米600元，预计资金36.12万元。</t>
  </si>
  <si>
    <t>新江村委会人畜饮水配套管网铺设项目</t>
  </si>
  <si>
    <t>新江村委会</t>
  </si>
  <si>
    <t xml:space="preserve">土瓜山、浑水塘、路岭岗、土文、滴水、土棵、平地村小组                                                                                                                                                                                                                                      </t>
  </si>
  <si>
    <t>不改变土地性质。</t>
  </si>
  <si>
    <t>1、新建400立方主水池一座，概算资金40万元；2、新铺设PE80主管2千米，概算资金6万元，3、新铺设PE63分水管9.5千米，概算资金23.75；概算资金69.75万元。</t>
  </si>
  <si>
    <t>狗街镇双龙村委会人蓄饮水及配套管网铺设项目</t>
  </si>
  <si>
    <t>双龙村委会</t>
  </si>
  <si>
    <t>红米珠、下戈衣、山后小组</t>
  </si>
  <si>
    <t>双龙村民委员会</t>
  </si>
  <si>
    <t>狗街镇双龙村委会人蓄饮水及配套管网铺设项目：
红米珠村小组新建10立方米蓄水池及配套混凝土盖；配备抽水机一台；铺设型号50的热镀主管大约500米，型号25的热镀分管大约600米；土方开挖120米，约45立方米；铺设型号15平方的电线大约400米；新建一个30立方米的混凝土井盖；
山后小组新建10立方米蓄水池及配套混凝土盖；新建15立方米过滤池及配套混凝土盖；铺设型号50的热镀主管大约2500米，铺设型号25的热镀分管大约2000米；土方开挖600米，220方。
下戈衣村小组新建200立方米蓄水池（含盖）一座及管网土方开挖回填，铺设型号50的热镀主管大约2500米，铺设型号25的热镀分管大约2000米。概算资金合计50.825万元。</t>
  </si>
  <si>
    <t xml:space="preserve">马街镇洋喜村委会苏海村村内道路硬化项目 </t>
  </si>
  <si>
    <t>洋喜村委会</t>
  </si>
  <si>
    <t>苏海村</t>
  </si>
  <si>
    <t>1.硬化主路长936.9米，宽4.5米，厚0.2米。 2.硬化辅路206米，宽3米，厚0.15米；以上两项合计投入资金42.3万元。</t>
  </si>
  <si>
    <t>耿家营乡</t>
  </si>
  <si>
    <t>耿家营乡扯郎村委会小塘子村小组村内道路硬化建设项目</t>
  </si>
  <si>
    <t>扯郎村委会</t>
  </si>
  <si>
    <t>小塘子小组</t>
  </si>
  <si>
    <t>建设用地</t>
  </si>
  <si>
    <t>村内道路硬化面积2500平方米，厚20厘米，均宽3米。</t>
  </si>
  <si>
    <t>九乡乡</t>
  </si>
  <si>
    <t>九乡社区自来水提升改造项目</t>
  </si>
  <si>
    <t>法古甸、豹子箐、乐利村、铺子</t>
  </si>
  <si>
    <t>新装DN100镀锌管2000米、DN80管1200米、DN40镀锌管3000米、DN50管800米、支管600米及水表安装等</t>
  </si>
  <si>
    <t>陇城村委会（普则里、陇城、大密得）基础设施建设项目</t>
  </si>
  <si>
    <t>陇城村委会</t>
  </si>
  <si>
    <t>普则里、陇城、大密得</t>
  </si>
  <si>
    <t>普则里硬化道路长600米、宽4.5米，陇城硬化道路长750米、宽3.5米，大密得硬化道路长480米、宽3.5米，厚0.15米。</t>
  </si>
  <si>
    <t>竹山镇</t>
  </si>
  <si>
    <t>竹山镇禄丰、竹山、路则、左列4个村社区村小组村内道路硬化建设项目</t>
  </si>
  <si>
    <t>禄丰社区、竹山村委会、路则村委会、左列村委会</t>
  </si>
  <si>
    <t>禄丰四五六小组，竹山小凹、杨梅山小组，路则母租河小组、左列大来福三四小组</t>
  </si>
  <si>
    <t>竹山镇乡村振兴办</t>
  </si>
  <si>
    <t>禄丰社区：硬化中学-大团山村内道路长101米，宽4米，厚0.2米，共计81立方米混凝土，预计560元/方，合计4.536万元；硬化禄丰社区百竹园村内道路100米，宽2米，厚度0.15米，共计需使用30立方米混凝土，预计560元/方，合计2.68万元。共计：7.216万元，完善社区老村污水管网200米，预计600元/米，合计12万元，屠宰场后修建道路硬化，合计2.8万元，共计22万元。申请衔接资金20万元。
竹山村委会：(1)小洼硬化村内道路主路长500米，宽2.5米，厚0.2米，共计350立方米混凝土，预计400元/方，预计10万元；硬化村内道路辅路长600米，宽1.5米，厚0.15米，计135方，预计500元/方，预计6.75万元，此项合计16.75万元。（2）杨梅山村硬化村内道路主路长600米，宽2.5米，厚0.2米，共计300立方米混凝土，预计400元/方，预计12万元,硬化村内道路辅路长400米，宽1.5米，厚0.15米,预计4.5万元，此项合计16.5万元。合计33.25万元。申请衔接资金30万元
路则委会：母租河村小组建设村内道路全长2100米、宽3.0米、厚0.2米，混泥土工程量1260立方米，预计投资27.72万元。申请衔接资金25万元。
左列村委会：大来福三组和四组硬化村内道路（自制混凝土C25）主路长760米，宽3.5米，厚0.2米，共计620立方米混凝土，预计580元/方，预计36万元；申请衔接资金25万元。
以上四村共计118.97万元。申请衔接资金100万元</t>
  </si>
  <si>
    <t>合计投资额：1921万元，产业项目：1330万元，占比69.2%；基础设施投资：510万元，占比：26.5%；雨露计划62万元，占比3.2%，管理经费19万元，占比1%。</t>
  </si>
  <si>
    <t>1.建设铸牢中华民族共同体意识农产品展示中心：包含农产品展示区、实验区，建筑面积360平米；
2.建设钢构育苗基地1000㎡。</t>
  </si>
  <si>
    <t>“十百千万”示范村建设（少数民族发展任务）</t>
  </si>
  <si>
    <t>1.靖安哨村小组村内道路硬化2100平方米；
2.人饮管网改造1400米。</t>
  </si>
  <si>
    <t>少数民族发展任务</t>
  </si>
  <si>
    <t>民族村寨旅游提升工程</t>
  </si>
  <si>
    <t>民族手工业融合创新发展项目</t>
  </si>
  <si>
    <t>高古马村委会绣球花种植基地基础设施建设项目</t>
  </si>
  <si>
    <t>1、打深水井一眼，深200米，概算资金40万元；2、安装50管道1200米，每米80元，约需资金9.6万元。3、安装变压器一台，约需资金20万元；4、变压器至基地的线路安装，全长1200米，每米180元，约需资金21.6万元。安装变压器一台，约需资金20万元。新修联络道路，全长1400米，含道路附属设施在内，约需资金110.6万元。6、200亩绣球花基地涉及农户的果木树及青苗补助，每亩9000元，约需资金180万元。总概算资金381.8万元。</t>
  </si>
  <si>
    <t>1.场地平整5000平方米，投资约25万元。2.硬化场地3000平方米，投资约33万元；3.建设分拣包装车间1000平方米，投资约150万元；4.建设保鲜库房12000立方米，投资约390万元。5.水电设施，投资约20万元。6.绿化、卫生厕所投资10.5万元。                          合计投资628.5万元</t>
  </si>
  <si>
    <t>宜良县耿家营彝族苗族乡藏方村委会河湾村乡村振兴趣味农场建设项目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</si>
</sst>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34">
    <font>
      <sz val="11"/>
      <color theme="1"/>
      <name val="宋体"/>
      <charset val="134"/>
      <scheme val="minor"/>
    </font>
    <font>
      <sz val="10"/>
      <color rgb="FF000000"/>
      <name val="宋体"/>
      <charset val="134"/>
      <scheme val="minor"/>
    </font>
    <font>
      <sz val="11"/>
      <name val="宋体"/>
      <charset val="134"/>
      <scheme val="minor"/>
    </font>
    <font>
      <sz val="10"/>
      <name val="宋体"/>
      <charset val="134"/>
      <scheme val="minor"/>
    </font>
    <font>
      <sz val="10"/>
      <color theme="1"/>
      <name val="宋体"/>
      <charset val="134"/>
      <scheme val="minor"/>
    </font>
    <font>
      <sz val="12"/>
      <name val="宋体"/>
      <charset val="134"/>
      <scheme val="minor"/>
    </font>
    <font>
      <sz val="28"/>
      <name val="方正小标宋简体"/>
      <charset val="134"/>
    </font>
    <font>
      <sz val="12"/>
      <name val="黑体"/>
      <charset val="134"/>
    </font>
    <font>
      <b/>
      <sz val="16"/>
      <name val="黑体"/>
      <charset val="134"/>
    </font>
    <font>
      <b/>
      <sz val="16"/>
      <color theme="1"/>
      <name val="宋体"/>
      <charset val="134"/>
      <scheme val="minor"/>
    </font>
    <font>
      <sz val="12"/>
      <name val="宋体"/>
      <charset val="134"/>
      <scheme val="major"/>
    </font>
    <font>
      <b/>
      <sz val="18"/>
      <name val="宋体"/>
      <charset val="134"/>
      <scheme val="minor"/>
    </font>
    <font>
      <sz val="12"/>
      <color theme="1"/>
      <name val="宋体"/>
      <charset val="134"/>
      <scheme val="minor"/>
    </font>
    <font>
      <b/>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11"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7" fillId="10" borderId="0" applyNumberFormat="0" applyBorder="0" applyAlignment="0" applyProtection="0">
      <alignment vertical="center"/>
    </xf>
    <xf numFmtId="0" fontId="20" fillId="0" borderId="13" applyNumberFormat="0" applyFill="0" applyAlignment="0" applyProtection="0">
      <alignment vertical="center"/>
    </xf>
    <xf numFmtId="0" fontId="17" fillId="11" borderId="0" applyNumberFormat="0" applyBorder="0" applyAlignment="0" applyProtection="0">
      <alignment vertical="center"/>
    </xf>
    <xf numFmtId="0" fontId="26" fillId="12" borderId="14" applyNumberFormat="0" applyAlignment="0" applyProtection="0">
      <alignment vertical="center"/>
    </xf>
    <xf numFmtId="0" fontId="27" fillId="12" borderId="10" applyNumberFormat="0" applyAlignment="0" applyProtection="0">
      <alignment vertical="center"/>
    </xf>
    <xf numFmtId="0" fontId="28" fillId="13" borderId="15"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41">
    <xf numFmtId="0" fontId="0" fillId="0" borderId="0" xfId="0">
      <alignment vertical="center"/>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177"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3" fillId="2" borderId="2" xfId="0" applyFont="1" applyFill="1" applyBorder="1" applyAlignment="1">
      <alignment horizontal="justify" vertical="center" wrapText="1"/>
    </xf>
    <xf numFmtId="0" fontId="4" fillId="2" borderId="0" xfId="0" applyFont="1" applyFill="1" applyAlignment="1">
      <alignment vertical="center" wrapText="1"/>
    </xf>
    <xf numFmtId="0" fontId="2" fillId="0" borderId="0" xfId="0" applyFont="1" applyFill="1" applyAlignment="1">
      <alignment vertical="center" wrapText="1"/>
    </xf>
    <xf numFmtId="0" fontId="5" fillId="0" borderId="0" xfId="0" applyFont="1" applyFill="1" applyAlignment="1">
      <alignment vertical="center" wrapText="1"/>
    </xf>
    <xf numFmtId="0" fontId="5" fillId="2"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xf>
    <xf numFmtId="0" fontId="6" fillId="0" borderId="0" xfId="0" applyFont="1" applyFill="1" applyAlignment="1">
      <alignment horizont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3" fillId="0" borderId="2" xfId="0" applyFont="1" applyFill="1" applyBorder="1" applyAlignment="1">
      <alignment vertical="center" wrapText="1"/>
    </xf>
    <xf numFmtId="176"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34"/>
  <sheetViews>
    <sheetView tabSelected="1" view="pageBreakPreview" zoomScale="66" zoomScaleNormal="85" workbookViewId="0">
      <pane ySplit="3" topLeftCell="A15" activePane="bottomLeft" state="frozen"/>
      <selection/>
      <selection pane="bottomLeft" activeCell="I18" sqref="I18"/>
    </sheetView>
  </sheetViews>
  <sheetFormatPr defaultColWidth="9" defaultRowHeight="13.5"/>
  <cols>
    <col min="1" max="1" width="5.13333333333333" style="14" customWidth="1"/>
    <col min="2" max="2" width="10.2833333333333" style="14" customWidth="1"/>
    <col min="3" max="3" width="20" style="14" customWidth="1"/>
    <col min="4" max="4" width="14.2166666666667" style="14" customWidth="1"/>
    <col min="5" max="9" width="10.5583333333333" style="14" customWidth="1"/>
    <col min="10" max="11" width="79.3083333333333" style="14" customWidth="1"/>
    <col min="12" max="14" width="8.75833333333333" style="14" customWidth="1"/>
    <col min="15" max="15" width="8.45833333333333" style="14" customWidth="1"/>
    <col min="16" max="16" width="8.1" style="14" customWidth="1"/>
    <col min="17" max="17" width="11.6166666666667" style="14" customWidth="1"/>
    <col min="18" max="16384" width="9" style="14"/>
  </cols>
  <sheetData>
    <row r="1" s="14" customFormat="1" ht="44" customHeight="1" spans="1:17">
      <c r="A1" s="20" t="s">
        <v>0</v>
      </c>
      <c r="B1" s="20"/>
      <c r="C1" s="20"/>
      <c r="D1" s="20"/>
      <c r="E1" s="20"/>
      <c r="F1" s="20"/>
      <c r="G1" s="20"/>
      <c r="H1" s="20"/>
      <c r="I1" s="20"/>
      <c r="J1" s="20"/>
      <c r="K1" s="20"/>
      <c r="L1" s="20"/>
      <c r="M1" s="20"/>
      <c r="N1" s="20"/>
      <c r="O1" s="20"/>
      <c r="P1" s="20"/>
      <c r="Q1" s="20"/>
    </row>
    <row r="2" s="15" customFormat="1" ht="27" customHeight="1" spans="1:18">
      <c r="A2" s="21" t="s">
        <v>1</v>
      </c>
      <c r="B2" s="21" t="s">
        <v>2</v>
      </c>
      <c r="C2" s="21" t="s">
        <v>3</v>
      </c>
      <c r="D2" s="21" t="s">
        <v>4</v>
      </c>
      <c r="E2" s="21" t="s">
        <v>5</v>
      </c>
      <c r="F2" s="21"/>
      <c r="G2" s="21" t="s">
        <v>6</v>
      </c>
      <c r="H2" s="21" t="s">
        <v>7</v>
      </c>
      <c r="I2" s="21"/>
      <c r="J2" s="21" t="s">
        <v>8</v>
      </c>
      <c r="K2" s="21" t="s">
        <v>9</v>
      </c>
      <c r="L2" s="21" t="s">
        <v>10</v>
      </c>
      <c r="M2" s="21"/>
      <c r="N2" s="21"/>
      <c r="O2" s="21" t="s">
        <v>11</v>
      </c>
      <c r="P2" s="21"/>
      <c r="Q2" s="21"/>
      <c r="R2" s="38" t="s">
        <v>12</v>
      </c>
    </row>
    <row r="3" s="15" customFormat="1" ht="47" customHeight="1" spans="1:18">
      <c r="A3" s="21"/>
      <c r="B3" s="21"/>
      <c r="C3" s="21"/>
      <c r="D3" s="21"/>
      <c r="E3" s="21" t="s">
        <v>13</v>
      </c>
      <c r="F3" s="21" t="s">
        <v>14</v>
      </c>
      <c r="G3" s="21"/>
      <c r="H3" s="21" t="s">
        <v>15</v>
      </c>
      <c r="I3" s="21" t="s">
        <v>16</v>
      </c>
      <c r="J3" s="21"/>
      <c r="K3" s="21"/>
      <c r="L3" s="21" t="s">
        <v>17</v>
      </c>
      <c r="M3" s="21" t="s">
        <v>18</v>
      </c>
      <c r="N3" s="21" t="s">
        <v>19</v>
      </c>
      <c r="O3" s="21" t="s">
        <v>20</v>
      </c>
      <c r="P3" s="21" t="s">
        <v>21</v>
      </c>
      <c r="Q3" s="21" t="s">
        <v>22</v>
      </c>
      <c r="R3" s="38"/>
    </row>
    <row r="4" s="15" customFormat="1" ht="122" customHeight="1" spans="1:18">
      <c r="A4" s="21">
        <v>1</v>
      </c>
      <c r="B4" s="21" t="s">
        <v>23</v>
      </c>
      <c r="C4" s="21" t="s">
        <v>24</v>
      </c>
      <c r="D4" s="21" t="s">
        <v>25</v>
      </c>
      <c r="E4" s="21" t="s">
        <v>26</v>
      </c>
      <c r="F4" s="21"/>
      <c r="G4" s="21" t="s">
        <v>27</v>
      </c>
      <c r="H4" s="21"/>
      <c r="I4" s="21"/>
      <c r="J4" s="21" t="s">
        <v>28</v>
      </c>
      <c r="K4" s="21" t="s">
        <v>29</v>
      </c>
      <c r="L4" s="21"/>
      <c r="M4" s="21"/>
      <c r="N4" s="21"/>
      <c r="O4" s="21">
        <v>62</v>
      </c>
      <c r="P4" s="21"/>
      <c r="Q4" s="21"/>
      <c r="R4" s="21"/>
    </row>
    <row r="5" s="15" customFormat="1" ht="101" customHeight="1" spans="1:18">
      <c r="A5" s="21">
        <v>2</v>
      </c>
      <c r="B5" s="21" t="s">
        <v>30</v>
      </c>
      <c r="C5" s="21" t="s">
        <v>31</v>
      </c>
      <c r="D5" s="21" t="s">
        <v>32</v>
      </c>
      <c r="E5" s="21" t="s">
        <v>26</v>
      </c>
      <c r="F5" s="21"/>
      <c r="G5" s="21" t="s">
        <v>30</v>
      </c>
      <c r="H5" s="21"/>
      <c r="I5" s="21"/>
      <c r="J5" s="21" t="s">
        <v>33</v>
      </c>
      <c r="K5" s="21" t="s">
        <v>32</v>
      </c>
      <c r="L5" s="21"/>
      <c r="M5" s="21"/>
      <c r="N5" s="21"/>
      <c r="O5" s="21">
        <v>19</v>
      </c>
      <c r="P5" s="21"/>
      <c r="Q5" s="21"/>
      <c r="R5" s="21"/>
    </row>
    <row r="6" s="15" customFormat="1" ht="45" customHeight="1" spans="1:18">
      <c r="A6" s="22" t="s">
        <v>34</v>
      </c>
      <c r="B6" s="23"/>
      <c r="C6" s="23"/>
      <c r="D6" s="23"/>
      <c r="E6" s="23"/>
      <c r="F6" s="23"/>
      <c r="G6" s="23"/>
      <c r="H6" s="23"/>
      <c r="I6" s="29"/>
      <c r="J6" s="30" t="s">
        <v>35</v>
      </c>
      <c r="K6" s="31"/>
      <c r="L6" s="31"/>
      <c r="M6" s="31"/>
      <c r="N6" s="31"/>
      <c r="O6" s="31"/>
      <c r="P6" s="31"/>
      <c r="Q6" s="31"/>
      <c r="R6" s="21"/>
    </row>
    <row r="7" s="16" customFormat="1" ht="65" customHeight="1" spans="1:18">
      <c r="A7" s="21">
        <v>1</v>
      </c>
      <c r="B7" s="21" t="s">
        <v>36</v>
      </c>
      <c r="C7" s="21" t="s">
        <v>37</v>
      </c>
      <c r="D7" s="21" t="s">
        <v>38</v>
      </c>
      <c r="E7" s="21" t="s">
        <v>39</v>
      </c>
      <c r="F7" s="21" t="s">
        <v>40</v>
      </c>
      <c r="G7" s="21" t="s">
        <v>41</v>
      </c>
      <c r="H7" s="21"/>
      <c r="I7" s="21"/>
      <c r="J7" s="21" t="s">
        <v>42</v>
      </c>
      <c r="K7" s="21" t="s">
        <v>43</v>
      </c>
      <c r="L7" s="21"/>
      <c r="M7" s="21"/>
      <c r="N7" s="21"/>
      <c r="O7" s="21">
        <v>560</v>
      </c>
      <c r="P7" s="21"/>
      <c r="Q7" s="21"/>
      <c r="R7" s="21"/>
    </row>
    <row r="8" s="15" customFormat="1" ht="71" customHeight="1" spans="1:18">
      <c r="A8" s="21">
        <v>2</v>
      </c>
      <c r="B8" s="21" t="s">
        <v>44</v>
      </c>
      <c r="C8" s="21" t="s">
        <v>45</v>
      </c>
      <c r="D8" s="21" t="s">
        <v>38</v>
      </c>
      <c r="E8" s="21" t="s">
        <v>26</v>
      </c>
      <c r="F8" s="21"/>
      <c r="G8" s="21" t="s">
        <v>46</v>
      </c>
      <c r="H8" s="21"/>
      <c r="I8" s="21"/>
      <c r="J8" s="21" t="s">
        <v>47</v>
      </c>
      <c r="K8" s="21" t="s">
        <v>48</v>
      </c>
      <c r="L8" s="21"/>
      <c r="M8" s="21"/>
      <c r="N8" s="21"/>
      <c r="O8" s="21">
        <v>22</v>
      </c>
      <c r="P8" s="21"/>
      <c r="Q8" s="21"/>
      <c r="R8" s="21"/>
    </row>
    <row r="9" s="15" customFormat="1" ht="52" customHeight="1" spans="1:18">
      <c r="A9" s="21">
        <v>3</v>
      </c>
      <c r="B9" s="21" t="s">
        <v>49</v>
      </c>
      <c r="C9" s="21" t="s">
        <v>50</v>
      </c>
      <c r="D9" s="21" t="s">
        <v>38</v>
      </c>
      <c r="E9" s="21" t="s">
        <v>51</v>
      </c>
      <c r="F9" s="21"/>
      <c r="G9" s="21" t="s">
        <v>49</v>
      </c>
      <c r="H9" s="21" t="s">
        <v>52</v>
      </c>
      <c r="I9" s="21" t="s">
        <v>53</v>
      </c>
      <c r="J9" s="21" t="s">
        <v>54</v>
      </c>
      <c r="K9" s="21" t="s">
        <v>55</v>
      </c>
      <c r="L9" s="21"/>
      <c r="M9" s="21">
        <v>3</v>
      </c>
      <c r="N9" s="21">
        <v>20</v>
      </c>
      <c r="O9" s="21">
        <v>63</v>
      </c>
      <c r="P9" s="21"/>
      <c r="Q9" s="21"/>
      <c r="R9" s="21"/>
    </row>
    <row r="10" s="15" customFormat="1" ht="76" customHeight="1" spans="1:18">
      <c r="A10" s="21">
        <v>4</v>
      </c>
      <c r="B10" s="21" t="s">
        <v>56</v>
      </c>
      <c r="C10" s="21" t="s">
        <v>57</v>
      </c>
      <c r="D10" s="21" t="s">
        <v>38</v>
      </c>
      <c r="E10" s="21" t="s">
        <v>58</v>
      </c>
      <c r="F10" s="21" t="s">
        <v>59</v>
      </c>
      <c r="G10" s="21" t="s">
        <v>60</v>
      </c>
      <c r="H10" s="21"/>
      <c r="I10" s="21"/>
      <c r="J10" s="21" t="s">
        <v>61</v>
      </c>
      <c r="K10" s="21" t="s">
        <v>62</v>
      </c>
      <c r="L10" s="21"/>
      <c r="M10" s="21"/>
      <c r="N10" s="21"/>
      <c r="O10" s="21">
        <v>50</v>
      </c>
      <c r="P10" s="21"/>
      <c r="Q10" s="21"/>
      <c r="R10" s="21"/>
    </row>
    <row r="11" s="15" customFormat="1" ht="69" customHeight="1" spans="1:18">
      <c r="A11" s="21">
        <v>5</v>
      </c>
      <c r="B11" s="21" t="s">
        <v>56</v>
      </c>
      <c r="C11" s="21" t="s">
        <v>63</v>
      </c>
      <c r="D11" s="21" t="s">
        <v>38</v>
      </c>
      <c r="E11" s="21" t="s">
        <v>64</v>
      </c>
      <c r="F11" s="21" t="s">
        <v>65</v>
      </c>
      <c r="G11" s="21" t="s">
        <v>66</v>
      </c>
      <c r="H11" s="21"/>
      <c r="I11" s="21"/>
      <c r="J11" s="21" t="s">
        <v>67</v>
      </c>
      <c r="K11" s="21" t="s">
        <v>68</v>
      </c>
      <c r="L11" s="21"/>
      <c r="M11" s="21"/>
      <c r="N11" s="21"/>
      <c r="O11" s="21">
        <v>50</v>
      </c>
      <c r="P11" s="21"/>
      <c r="Q11" s="21"/>
      <c r="R11" s="21"/>
    </row>
    <row r="12" s="15" customFormat="1" ht="43" customHeight="1" spans="1:18">
      <c r="A12" s="21">
        <v>6</v>
      </c>
      <c r="B12" s="21" t="s">
        <v>69</v>
      </c>
      <c r="C12" s="21" t="s">
        <v>70</v>
      </c>
      <c r="D12" s="21" t="s">
        <v>38</v>
      </c>
      <c r="E12" s="21" t="s">
        <v>71</v>
      </c>
      <c r="F12" s="21" t="s">
        <v>72</v>
      </c>
      <c r="G12" s="21" t="s">
        <v>73</v>
      </c>
      <c r="H12" s="21"/>
      <c r="I12" s="21"/>
      <c r="J12" s="21" t="s">
        <v>74</v>
      </c>
      <c r="K12" s="21" t="s">
        <v>75</v>
      </c>
      <c r="L12" s="21"/>
      <c r="M12" s="21"/>
      <c r="N12" s="21"/>
      <c r="O12" s="21">
        <v>30</v>
      </c>
      <c r="P12" s="21"/>
      <c r="Q12" s="21"/>
      <c r="R12" s="21"/>
    </row>
    <row r="13" s="15" customFormat="1" ht="62" customHeight="1" spans="1:18">
      <c r="A13" s="21">
        <v>7</v>
      </c>
      <c r="B13" s="21" t="s">
        <v>69</v>
      </c>
      <c r="C13" s="21" t="s">
        <v>76</v>
      </c>
      <c r="D13" s="21" t="s">
        <v>38</v>
      </c>
      <c r="E13" s="21" t="s">
        <v>77</v>
      </c>
      <c r="F13" s="21" t="s">
        <v>78</v>
      </c>
      <c r="G13" s="21" t="s">
        <v>79</v>
      </c>
      <c r="H13" s="21"/>
      <c r="I13" s="21"/>
      <c r="J13" s="21" t="s">
        <v>80</v>
      </c>
      <c r="K13" s="21" t="s">
        <v>81</v>
      </c>
      <c r="L13" s="21"/>
      <c r="M13" s="21"/>
      <c r="N13" s="21"/>
      <c r="O13" s="21">
        <v>20</v>
      </c>
      <c r="P13" s="21"/>
      <c r="Q13" s="21"/>
      <c r="R13" s="21"/>
    </row>
    <row r="14" s="16" customFormat="1" ht="62" customHeight="1" spans="1:18">
      <c r="A14" s="21">
        <v>8</v>
      </c>
      <c r="B14" s="21" t="s">
        <v>82</v>
      </c>
      <c r="C14" s="21" t="s">
        <v>83</v>
      </c>
      <c r="D14" s="21" t="s">
        <v>38</v>
      </c>
      <c r="E14" s="21" t="s">
        <v>84</v>
      </c>
      <c r="F14" s="21" t="s">
        <v>85</v>
      </c>
      <c r="G14" s="21" t="s">
        <v>86</v>
      </c>
      <c r="H14" s="21" t="s">
        <v>87</v>
      </c>
      <c r="I14" s="21" t="s">
        <v>88</v>
      </c>
      <c r="J14" s="21" t="s">
        <v>89</v>
      </c>
      <c r="K14" s="21" t="s">
        <v>90</v>
      </c>
      <c r="L14" s="21">
        <v>11</v>
      </c>
      <c r="M14" s="21">
        <v>2</v>
      </c>
      <c r="N14" s="21">
        <v>78</v>
      </c>
      <c r="O14" s="21">
        <v>100</v>
      </c>
      <c r="P14" s="21"/>
      <c r="Q14" s="21"/>
      <c r="R14" s="21"/>
    </row>
    <row r="15" s="15" customFormat="1" ht="81" customHeight="1" spans="1:18">
      <c r="A15" s="21">
        <v>9</v>
      </c>
      <c r="B15" s="21" t="s">
        <v>91</v>
      </c>
      <c r="C15" s="21" t="s">
        <v>70</v>
      </c>
      <c r="D15" s="21" t="s">
        <v>38</v>
      </c>
      <c r="E15" s="21" t="s">
        <v>92</v>
      </c>
      <c r="F15" s="21" t="s">
        <v>93</v>
      </c>
      <c r="G15" s="21" t="s">
        <v>94</v>
      </c>
      <c r="H15" s="21"/>
      <c r="I15" s="21"/>
      <c r="J15" s="21" t="s">
        <v>95</v>
      </c>
      <c r="K15" s="21" t="s">
        <v>96</v>
      </c>
      <c r="L15" s="21"/>
      <c r="M15" s="21"/>
      <c r="N15" s="21"/>
      <c r="O15" s="21">
        <v>30</v>
      </c>
      <c r="P15" s="21"/>
      <c r="Q15" s="21"/>
      <c r="R15" s="21"/>
    </row>
    <row r="16" s="17" customFormat="1" ht="100" customHeight="1" spans="1:18">
      <c r="A16" s="21">
        <v>10</v>
      </c>
      <c r="B16" s="21" t="s">
        <v>39</v>
      </c>
      <c r="C16" s="21" t="s">
        <v>97</v>
      </c>
      <c r="D16" s="21" t="s">
        <v>38</v>
      </c>
      <c r="E16" s="21" t="s">
        <v>98</v>
      </c>
      <c r="F16" s="21" t="s">
        <v>99</v>
      </c>
      <c r="G16" s="21" t="s">
        <v>98</v>
      </c>
      <c r="H16" s="21" t="s">
        <v>100</v>
      </c>
      <c r="I16" s="21" t="s">
        <v>101</v>
      </c>
      <c r="J16" s="21" t="s">
        <v>102</v>
      </c>
      <c r="K16" s="21" t="s">
        <v>103</v>
      </c>
      <c r="L16" s="21">
        <v>0</v>
      </c>
      <c r="M16" s="21">
        <v>0</v>
      </c>
      <c r="N16" s="21">
        <v>639</v>
      </c>
      <c r="O16" s="21">
        <v>65</v>
      </c>
      <c r="P16" s="21"/>
      <c r="Q16" s="21"/>
      <c r="R16" s="21"/>
    </row>
    <row r="17" s="17" customFormat="1" ht="64" customHeight="1" spans="1:18">
      <c r="A17" s="21">
        <v>11</v>
      </c>
      <c r="B17" s="21" t="s">
        <v>104</v>
      </c>
      <c r="C17" s="21" t="s">
        <v>105</v>
      </c>
      <c r="D17" s="21" t="s">
        <v>38</v>
      </c>
      <c r="E17" s="21" t="s">
        <v>106</v>
      </c>
      <c r="F17" s="21" t="s">
        <v>107</v>
      </c>
      <c r="G17" s="21" t="s">
        <v>108</v>
      </c>
      <c r="H17" s="21" t="s">
        <v>109</v>
      </c>
      <c r="I17" s="21" t="s">
        <v>101</v>
      </c>
      <c r="J17" s="21" t="s">
        <v>110</v>
      </c>
      <c r="K17" s="21" t="s">
        <v>111</v>
      </c>
      <c r="L17" s="21">
        <v>178</v>
      </c>
      <c r="M17" s="21">
        <v>564</v>
      </c>
      <c r="N17" s="21">
        <v>5248</v>
      </c>
      <c r="O17" s="21">
        <v>260</v>
      </c>
      <c r="P17" s="21"/>
      <c r="Q17" s="21"/>
      <c r="R17" s="21"/>
    </row>
    <row r="18" s="18" customFormat="1" ht="64" customHeight="1" spans="1:18">
      <c r="A18" s="21">
        <v>12</v>
      </c>
      <c r="B18" s="21" t="s">
        <v>112</v>
      </c>
      <c r="C18" s="21" t="s">
        <v>113</v>
      </c>
      <c r="D18" s="21" t="s">
        <v>38</v>
      </c>
      <c r="E18" s="21" t="s">
        <v>114</v>
      </c>
      <c r="F18" s="21" t="s">
        <v>115</v>
      </c>
      <c r="G18" s="21" t="s">
        <v>114</v>
      </c>
      <c r="H18" s="21" t="s">
        <v>116</v>
      </c>
      <c r="I18" s="21"/>
      <c r="J18" s="21" t="s">
        <v>117</v>
      </c>
      <c r="K18" s="21" t="s">
        <v>118</v>
      </c>
      <c r="L18" s="21" t="s">
        <v>119</v>
      </c>
      <c r="M18" s="21" t="s">
        <v>120</v>
      </c>
      <c r="N18" s="21" t="s">
        <v>121</v>
      </c>
      <c r="O18" s="21">
        <v>80</v>
      </c>
      <c r="P18" s="21"/>
      <c r="Q18" s="21"/>
      <c r="R18" s="21"/>
    </row>
    <row r="19" s="18" customFormat="1" ht="33" customHeight="1" spans="1:18">
      <c r="A19" s="24" t="s">
        <v>122</v>
      </c>
      <c r="B19" s="25"/>
      <c r="C19" s="25"/>
      <c r="D19" s="25"/>
      <c r="E19" s="25"/>
      <c r="F19" s="25"/>
      <c r="G19" s="25"/>
      <c r="H19" s="25"/>
      <c r="I19" s="25"/>
      <c r="J19" s="25"/>
      <c r="K19" s="32"/>
      <c r="L19" s="33"/>
      <c r="M19" s="33"/>
      <c r="N19" s="33"/>
      <c r="O19" s="34">
        <f>SUM(O7:O18)</f>
        <v>1330</v>
      </c>
      <c r="P19" s="33"/>
      <c r="Q19" s="33"/>
      <c r="R19" s="39"/>
    </row>
    <row r="20" s="17" customFormat="1" ht="73" customHeight="1" spans="1:18">
      <c r="A20" s="22" t="s">
        <v>123</v>
      </c>
      <c r="B20" s="23"/>
      <c r="C20" s="23"/>
      <c r="D20" s="23"/>
      <c r="E20" s="23"/>
      <c r="F20" s="23"/>
      <c r="G20" s="23"/>
      <c r="H20" s="23"/>
      <c r="I20" s="29"/>
      <c r="J20" s="30" t="s">
        <v>124</v>
      </c>
      <c r="K20" s="31"/>
      <c r="L20" s="31"/>
      <c r="M20" s="31"/>
      <c r="N20" s="31"/>
      <c r="O20" s="31"/>
      <c r="P20" s="31"/>
      <c r="Q20" s="31"/>
      <c r="R20" s="21"/>
    </row>
    <row r="21" s="19" customFormat="1" ht="39" customHeight="1" spans="1:18">
      <c r="A21" s="26">
        <v>1</v>
      </c>
      <c r="B21" s="21" t="s">
        <v>112</v>
      </c>
      <c r="C21" s="21" t="s">
        <v>125</v>
      </c>
      <c r="D21" s="21" t="s">
        <v>126</v>
      </c>
      <c r="E21" s="21" t="s">
        <v>127</v>
      </c>
      <c r="F21" s="21" t="s">
        <v>128</v>
      </c>
      <c r="G21" s="21" t="s">
        <v>127</v>
      </c>
      <c r="H21" s="21" t="s">
        <v>129</v>
      </c>
      <c r="I21" s="21" t="s">
        <v>101</v>
      </c>
      <c r="J21" s="21" t="s">
        <v>130</v>
      </c>
      <c r="K21" s="21" t="s">
        <v>131</v>
      </c>
      <c r="L21" s="21" t="s">
        <v>132</v>
      </c>
      <c r="M21" s="21" t="s">
        <v>133</v>
      </c>
      <c r="N21" s="21" t="s">
        <v>134</v>
      </c>
      <c r="O21" s="21">
        <v>61</v>
      </c>
      <c r="P21" s="21"/>
      <c r="Q21" s="21"/>
      <c r="R21" s="21"/>
    </row>
    <row r="22" s="19" customFormat="1" ht="75" customHeight="1" spans="1:18">
      <c r="A22" s="26">
        <v>2</v>
      </c>
      <c r="B22" s="21" t="s">
        <v>135</v>
      </c>
      <c r="C22" s="21" t="s">
        <v>136</v>
      </c>
      <c r="D22" s="21" t="s">
        <v>126</v>
      </c>
      <c r="E22" s="21" t="s">
        <v>137</v>
      </c>
      <c r="F22" s="21" t="s">
        <v>138</v>
      </c>
      <c r="G22" s="21" t="s">
        <v>137</v>
      </c>
      <c r="H22" s="21" t="s">
        <v>109</v>
      </c>
      <c r="I22" s="21" t="s">
        <v>139</v>
      </c>
      <c r="J22" s="21" t="s">
        <v>140</v>
      </c>
      <c r="K22" s="21" t="s">
        <v>131</v>
      </c>
      <c r="L22" s="21">
        <v>1</v>
      </c>
      <c r="M22" s="21">
        <v>0</v>
      </c>
      <c r="N22" s="21">
        <v>317</v>
      </c>
      <c r="O22" s="21">
        <v>25</v>
      </c>
      <c r="P22" s="21"/>
      <c r="Q22" s="21"/>
      <c r="R22" s="21"/>
    </row>
    <row r="23" s="19" customFormat="1" ht="71.25" spans="1:18">
      <c r="A23" s="26">
        <v>3</v>
      </c>
      <c r="B23" s="21" t="s">
        <v>135</v>
      </c>
      <c r="C23" s="21" t="s">
        <v>141</v>
      </c>
      <c r="D23" s="21" t="s">
        <v>126</v>
      </c>
      <c r="E23" s="21" t="s">
        <v>142</v>
      </c>
      <c r="F23" s="21" t="s">
        <v>143</v>
      </c>
      <c r="G23" s="21" t="s">
        <v>142</v>
      </c>
      <c r="H23" s="21" t="s">
        <v>144</v>
      </c>
      <c r="I23" s="21" t="s">
        <v>101</v>
      </c>
      <c r="J23" s="21" t="s">
        <v>145</v>
      </c>
      <c r="K23" s="21" t="s">
        <v>131</v>
      </c>
      <c r="L23" s="21">
        <v>8</v>
      </c>
      <c r="M23" s="21">
        <v>3</v>
      </c>
      <c r="N23" s="21">
        <v>180</v>
      </c>
      <c r="O23" s="21">
        <v>35</v>
      </c>
      <c r="P23" s="21"/>
      <c r="Q23" s="21"/>
      <c r="R23" s="21"/>
    </row>
    <row r="24" s="19" customFormat="1" ht="57" customHeight="1" spans="1:18">
      <c r="A24" s="26">
        <v>4</v>
      </c>
      <c r="B24" s="21" t="s">
        <v>146</v>
      </c>
      <c r="C24" s="21" t="s">
        <v>147</v>
      </c>
      <c r="D24" s="21" t="s">
        <v>126</v>
      </c>
      <c r="E24" s="21" t="s">
        <v>148</v>
      </c>
      <c r="F24" s="21" t="s">
        <v>149</v>
      </c>
      <c r="G24" s="21" t="s">
        <v>149</v>
      </c>
      <c r="H24" s="21" t="s">
        <v>150</v>
      </c>
      <c r="I24" s="21" t="s">
        <v>101</v>
      </c>
      <c r="J24" s="21" t="s">
        <v>151</v>
      </c>
      <c r="K24" s="21" t="s">
        <v>131</v>
      </c>
      <c r="L24" s="21">
        <v>1</v>
      </c>
      <c r="M24" s="21">
        <v>13</v>
      </c>
      <c r="N24" s="21">
        <v>146</v>
      </c>
      <c r="O24" s="21">
        <v>21</v>
      </c>
      <c r="P24" s="21"/>
      <c r="Q24" s="21"/>
      <c r="R24" s="21"/>
    </row>
    <row r="25" s="19" customFormat="1" ht="57" customHeight="1" spans="1:18">
      <c r="A25" s="26">
        <v>5</v>
      </c>
      <c r="B25" s="21" t="s">
        <v>146</v>
      </c>
      <c r="C25" s="21" t="s">
        <v>152</v>
      </c>
      <c r="D25" s="21" t="s">
        <v>126</v>
      </c>
      <c r="E25" s="21" t="s">
        <v>153</v>
      </c>
      <c r="F25" s="21" t="s">
        <v>154</v>
      </c>
      <c r="G25" s="21" t="s">
        <v>154</v>
      </c>
      <c r="H25" s="21" t="s">
        <v>150</v>
      </c>
      <c r="I25" s="21" t="s">
        <v>101</v>
      </c>
      <c r="J25" s="21" t="s">
        <v>155</v>
      </c>
      <c r="K25" s="21" t="s">
        <v>131</v>
      </c>
      <c r="L25" s="21">
        <v>0</v>
      </c>
      <c r="M25" s="21">
        <v>2</v>
      </c>
      <c r="N25" s="21">
        <v>76</v>
      </c>
      <c r="O25" s="21">
        <v>33</v>
      </c>
      <c r="P25" s="21"/>
      <c r="Q25" s="21"/>
      <c r="R25" s="21"/>
    </row>
    <row r="26" s="19" customFormat="1" ht="99.75" spans="1:18">
      <c r="A26" s="26">
        <v>6</v>
      </c>
      <c r="B26" s="21" t="s">
        <v>39</v>
      </c>
      <c r="C26" s="21" t="s">
        <v>156</v>
      </c>
      <c r="D26" s="21" t="s">
        <v>126</v>
      </c>
      <c r="E26" s="21" t="s">
        <v>157</v>
      </c>
      <c r="F26" s="21" t="s">
        <v>158</v>
      </c>
      <c r="G26" s="21" t="s">
        <v>157</v>
      </c>
      <c r="H26" s="21" t="s">
        <v>159</v>
      </c>
      <c r="I26" s="21" t="s">
        <v>101</v>
      </c>
      <c r="J26" s="21" t="s">
        <v>160</v>
      </c>
      <c r="K26" s="21" t="s">
        <v>131</v>
      </c>
      <c r="L26" s="21">
        <v>15</v>
      </c>
      <c r="M26" s="21">
        <v>29</v>
      </c>
      <c r="N26" s="21">
        <v>398</v>
      </c>
      <c r="O26" s="21">
        <v>65</v>
      </c>
      <c r="P26" s="21"/>
      <c r="Q26" s="21"/>
      <c r="R26" s="21"/>
    </row>
    <row r="27" s="19" customFormat="1" ht="155" customHeight="1" spans="1:18">
      <c r="A27" s="26">
        <v>7</v>
      </c>
      <c r="B27" s="21" t="s">
        <v>39</v>
      </c>
      <c r="C27" s="21" t="s">
        <v>161</v>
      </c>
      <c r="D27" s="21" t="s">
        <v>126</v>
      </c>
      <c r="E27" s="21" t="s">
        <v>162</v>
      </c>
      <c r="F27" s="21" t="s">
        <v>163</v>
      </c>
      <c r="G27" s="21" t="s">
        <v>164</v>
      </c>
      <c r="H27" s="21" t="s">
        <v>159</v>
      </c>
      <c r="I27" s="21" t="s">
        <v>101</v>
      </c>
      <c r="J27" s="21" t="s">
        <v>165</v>
      </c>
      <c r="K27" s="21" t="s">
        <v>131</v>
      </c>
      <c r="L27" s="21">
        <v>2</v>
      </c>
      <c r="M27" s="21">
        <v>5</v>
      </c>
      <c r="N27" s="21">
        <v>82</v>
      </c>
      <c r="O27" s="21">
        <v>50</v>
      </c>
      <c r="P27" s="21"/>
      <c r="Q27" s="21"/>
      <c r="R27" s="21"/>
    </row>
    <row r="28" s="17" customFormat="1" ht="42.75" spans="1:18">
      <c r="A28" s="26">
        <v>8</v>
      </c>
      <c r="B28" s="21" t="s">
        <v>104</v>
      </c>
      <c r="C28" s="21" t="s">
        <v>166</v>
      </c>
      <c r="D28" s="21" t="s">
        <v>126</v>
      </c>
      <c r="E28" s="21" t="s">
        <v>167</v>
      </c>
      <c r="F28" s="21" t="s">
        <v>168</v>
      </c>
      <c r="G28" s="21" t="s">
        <v>167</v>
      </c>
      <c r="H28" s="21" t="s">
        <v>109</v>
      </c>
      <c r="I28" s="21" t="s">
        <v>101</v>
      </c>
      <c r="J28" s="21" t="s">
        <v>169</v>
      </c>
      <c r="K28" s="21" t="s">
        <v>131</v>
      </c>
      <c r="L28" s="21">
        <v>0</v>
      </c>
      <c r="M28" s="21">
        <v>2</v>
      </c>
      <c r="N28" s="21">
        <v>644</v>
      </c>
      <c r="O28" s="21">
        <v>40</v>
      </c>
      <c r="P28" s="21"/>
      <c r="Q28" s="21"/>
      <c r="R28" s="21"/>
    </row>
    <row r="29" s="17" customFormat="1" ht="42.75" spans="1:18">
      <c r="A29" s="26">
        <v>9</v>
      </c>
      <c r="B29" s="21" t="s">
        <v>170</v>
      </c>
      <c r="C29" s="21" t="s">
        <v>171</v>
      </c>
      <c r="D29" s="21" t="s">
        <v>126</v>
      </c>
      <c r="E29" s="21" t="s">
        <v>172</v>
      </c>
      <c r="F29" s="21" t="s">
        <v>173</v>
      </c>
      <c r="G29" s="21" t="s">
        <v>172</v>
      </c>
      <c r="H29" s="21" t="s">
        <v>174</v>
      </c>
      <c r="I29" s="21" t="s">
        <v>88</v>
      </c>
      <c r="J29" s="21" t="s">
        <v>175</v>
      </c>
      <c r="K29" s="21" t="s">
        <v>131</v>
      </c>
      <c r="L29" s="21">
        <v>5</v>
      </c>
      <c r="M29" s="21">
        <v>2</v>
      </c>
      <c r="N29" s="21">
        <v>21</v>
      </c>
      <c r="O29" s="21">
        <v>30</v>
      </c>
      <c r="P29" s="21"/>
      <c r="Q29" s="21"/>
      <c r="R29" s="21"/>
    </row>
    <row r="30" s="17" customFormat="1" ht="57" spans="1:18">
      <c r="A30" s="26">
        <v>10</v>
      </c>
      <c r="B30" s="21" t="s">
        <v>176</v>
      </c>
      <c r="C30" s="21" t="s">
        <v>177</v>
      </c>
      <c r="D30" s="21" t="s">
        <v>126</v>
      </c>
      <c r="E30" s="21" t="s">
        <v>92</v>
      </c>
      <c r="F30" s="21" t="s">
        <v>178</v>
      </c>
      <c r="G30" s="21" t="s">
        <v>92</v>
      </c>
      <c r="H30" s="21" t="s">
        <v>174</v>
      </c>
      <c r="I30" s="21" t="s">
        <v>101</v>
      </c>
      <c r="J30" s="21" t="s">
        <v>179</v>
      </c>
      <c r="K30" s="21" t="s">
        <v>131</v>
      </c>
      <c r="L30" s="21">
        <v>0</v>
      </c>
      <c r="M30" s="21">
        <v>22</v>
      </c>
      <c r="N30" s="21">
        <v>600</v>
      </c>
      <c r="O30" s="21">
        <v>50</v>
      </c>
      <c r="P30" s="21"/>
      <c r="Q30" s="21"/>
      <c r="R30" s="21"/>
    </row>
    <row r="31" ht="42.75" spans="1:18">
      <c r="A31" s="26">
        <v>11</v>
      </c>
      <c r="B31" s="21" t="s">
        <v>176</v>
      </c>
      <c r="C31" s="21" t="s">
        <v>180</v>
      </c>
      <c r="D31" s="21" t="s">
        <v>126</v>
      </c>
      <c r="E31" s="21" t="s">
        <v>181</v>
      </c>
      <c r="F31" s="21" t="s">
        <v>182</v>
      </c>
      <c r="G31" s="21" t="s">
        <v>181</v>
      </c>
      <c r="H31" s="21" t="s">
        <v>174</v>
      </c>
      <c r="I31" s="21" t="s">
        <v>101</v>
      </c>
      <c r="J31" s="21" t="s">
        <v>183</v>
      </c>
      <c r="K31" s="21" t="s">
        <v>131</v>
      </c>
      <c r="L31" s="21">
        <v>6</v>
      </c>
      <c r="M31" s="21">
        <v>33</v>
      </c>
      <c r="N31" s="21">
        <v>633</v>
      </c>
      <c r="O31" s="21">
        <v>45</v>
      </c>
      <c r="P31" s="21"/>
      <c r="Q31" s="21"/>
      <c r="R31" s="21"/>
    </row>
    <row r="32" ht="251" customHeight="1" spans="1:18">
      <c r="A32" s="26">
        <v>12</v>
      </c>
      <c r="B32" s="21" t="s">
        <v>184</v>
      </c>
      <c r="C32" s="21" t="s">
        <v>185</v>
      </c>
      <c r="D32" s="21" t="s">
        <v>126</v>
      </c>
      <c r="E32" s="21" t="s">
        <v>186</v>
      </c>
      <c r="F32" s="21" t="s">
        <v>187</v>
      </c>
      <c r="G32" s="21" t="s">
        <v>188</v>
      </c>
      <c r="H32" s="21" t="s">
        <v>174</v>
      </c>
      <c r="I32" s="21" t="s">
        <v>101</v>
      </c>
      <c r="J32" s="21" t="s">
        <v>189</v>
      </c>
      <c r="K32" s="21" t="s">
        <v>131</v>
      </c>
      <c r="L32" s="21"/>
      <c r="M32" s="21">
        <v>11</v>
      </c>
      <c r="N32" s="21">
        <v>200</v>
      </c>
      <c r="O32" s="21">
        <v>55</v>
      </c>
      <c r="P32" s="21"/>
      <c r="Q32" s="21"/>
      <c r="R32" s="21"/>
    </row>
    <row r="33" ht="39" customHeight="1" spans="1:18">
      <c r="A33" s="27" t="s">
        <v>122</v>
      </c>
      <c r="B33" s="28"/>
      <c r="C33" s="28"/>
      <c r="D33" s="28"/>
      <c r="E33" s="28"/>
      <c r="F33" s="28"/>
      <c r="G33" s="28"/>
      <c r="H33" s="28"/>
      <c r="I33" s="28"/>
      <c r="J33" s="28"/>
      <c r="K33" s="35"/>
      <c r="L33" s="36"/>
      <c r="M33" s="36"/>
      <c r="N33" s="36"/>
      <c r="O33" s="34">
        <f>SUM(O21:O32)</f>
        <v>510</v>
      </c>
      <c r="P33" s="37"/>
      <c r="Q33" s="36"/>
      <c r="R33" s="40"/>
    </row>
    <row r="34" ht="41" customHeight="1" spans="1:18">
      <c r="A34" s="27" t="s">
        <v>190</v>
      </c>
      <c r="B34" s="28"/>
      <c r="C34" s="28"/>
      <c r="D34" s="28"/>
      <c r="E34" s="28"/>
      <c r="F34" s="28"/>
      <c r="G34" s="28"/>
      <c r="H34" s="28"/>
      <c r="I34" s="28"/>
      <c r="J34" s="28"/>
      <c r="K34" s="28"/>
      <c r="L34" s="28"/>
      <c r="M34" s="28"/>
      <c r="N34" s="28"/>
      <c r="O34" s="28"/>
      <c r="P34" s="28"/>
      <c r="Q34" s="28"/>
      <c r="R34" s="35"/>
    </row>
  </sheetData>
  <mergeCells count="19">
    <mergeCell ref="A1:Q1"/>
    <mergeCell ref="E2:F2"/>
    <mergeCell ref="H2:I2"/>
    <mergeCell ref="L2:N2"/>
    <mergeCell ref="O2:Q2"/>
    <mergeCell ref="A6:I6"/>
    <mergeCell ref="J6:Q6"/>
    <mergeCell ref="A19:K19"/>
    <mergeCell ref="A20:I20"/>
    <mergeCell ref="J20:Q20"/>
    <mergeCell ref="A33:K33"/>
    <mergeCell ref="A34:R34"/>
    <mergeCell ref="A2:A3"/>
    <mergeCell ref="B2:B3"/>
    <mergeCell ref="C2:C3"/>
    <mergeCell ref="D2:D3"/>
    <mergeCell ref="G2:G3"/>
    <mergeCell ref="J2:J3"/>
    <mergeCell ref="K2:K3"/>
  </mergeCells>
  <printOptions horizontalCentered="1"/>
  <pageMargins left="0.393055555555556" right="0.393055555555556" top="0.393055555555556" bottom="0.393055555555556" header="0.298611111111111" footer="0.298611111111111"/>
  <pageSetup paperSize="9" scale="43" fitToHeight="0" orientation="landscape" horizontalDpi="600"/>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3:Q10"/>
  <sheetViews>
    <sheetView topLeftCell="A3" workbookViewId="0">
      <selection activeCell="N3" sqref="N3:N9"/>
    </sheetView>
  </sheetViews>
  <sheetFormatPr defaultColWidth="9" defaultRowHeight="13.5"/>
  <sheetData>
    <row r="3" ht="216" spans="1:17">
      <c r="A3" s="1">
        <v>83</v>
      </c>
      <c r="B3" s="2" t="s">
        <v>112</v>
      </c>
      <c r="C3" s="3" t="s">
        <v>57</v>
      </c>
      <c r="D3" s="3" t="s">
        <v>38</v>
      </c>
      <c r="E3" s="3" t="s">
        <v>58</v>
      </c>
      <c r="F3" s="3" t="s">
        <v>59</v>
      </c>
      <c r="G3" s="3" t="s">
        <v>60</v>
      </c>
      <c r="H3" s="4"/>
      <c r="I3" s="4"/>
      <c r="J3" s="9" t="s">
        <v>191</v>
      </c>
      <c r="K3" s="4"/>
      <c r="L3" s="4"/>
      <c r="M3" s="4"/>
      <c r="N3" s="2">
        <v>100</v>
      </c>
      <c r="O3" s="10"/>
      <c r="P3" s="10"/>
      <c r="Q3" s="8" t="s">
        <v>192</v>
      </c>
    </row>
    <row r="4" ht="108" spans="1:17">
      <c r="A4" s="1">
        <v>84</v>
      </c>
      <c r="B4" s="2" t="s">
        <v>112</v>
      </c>
      <c r="C4" s="3" t="s">
        <v>63</v>
      </c>
      <c r="D4" s="3" t="s">
        <v>38</v>
      </c>
      <c r="E4" s="3" t="s">
        <v>64</v>
      </c>
      <c r="F4" s="3" t="s">
        <v>65</v>
      </c>
      <c r="G4" s="3" t="s">
        <v>66</v>
      </c>
      <c r="H4" s="4"/>
      <c r="I4" s="4"/>
      <c r="J4" s="9" t="s">
        <v>193</v>
      </c>
      <c r="K4" s="4"/>
      <c r="L4" s="4"/>
      <c r="M4" s="4"/>
      <c r="N4" s="2">
        <v>100</v>
      </c>
      <c r="O4" s="10"/>
      <c r="P4" s="10"/>
      <c r="Q4" s="2" t="s">
        <v>194</v>
      </c>
    </row>
    <row r="5" ht="40.5" spans="1:17">
      <c r="A5" s="5">
        <v>85</v>
      </c>
      <c r="B5" s="2" t="s">
        <v>104</v>
      </c>
      <c r="C5" s="2" t="s">
        <v>195</v>
      </c>
      <c r="D5" s="3" t="s">
        <v>38</v>
      </c>
      <c r="E5" s="2" t="s">
        <v>71</v>
      </c>
      <c r="F5" s="2" t="s">
        <v>72</v>
      </c>
      <c r="G5" s="2" t="s">
        <v>73</v>
      </c>
      <c r="H5" s="4"/>
      <c r="I5" s="4"/>
      <c r="J5" s="2" t="s">
        <v>195</v>
      </c>
      <c r="K5" s="4"/>
      <c r="L5" s="4"/>
      <c r="M5" s="4"/>
      <c r="N5" s="2">
        <v>30</v>
      </c>
      <c r="O5" s="10"/>
      <c r="P5" s="10"/>
      <c r="Q5" s="2" t="s">
        <v>195</v>
      </c>
    </row>
    <row r="6" ht="54" spans="1:17">
      <c r="A6" s="1">
        <v>86</v>
      </c>
      <c r="B6" s="2" t="s">
        <v>104</v>
      </c>
      <c r="C6" s="2" t="s">
        <v>196</v>
      </c>
      <c r="D6" s="3" t="s">
        <v>38</v>
      </c>
      <c r="E6" s="2" t="s">
        <v>77</v>
      </c>
      <c r="F6" s="2" t="s">
        <v>78</v>
      </c>
      <c r="G6" s="2" t="s">
        <v>79</v>
      </c>
      <c r="H6" s="4"/>
      <c r="I6" s="4"/>
      <c r="J6" s="2" t="s">
        <v>196</v>
      </c>
      <c r="K6" s="4"/>
      <c r="L6" s="4"/>
      <c r="M6" s="4"/>
      <c r="N6" s="2">
        <v>20</v>
      </c>
      <c r="O6" s="10"/>
      <c r="P6" s="10"/>
      <c r="Q6" s="2" t="s">
        <v>196</v>
      </c>
    </row>
    <row r="7" ht="68" customHeight="1" spans="1:17">
      <c r="A7" s="1">
        <v>87</v>
      </c>
      <c r="B7" s="2" t="s">
        <v>176</v>
      </c>
      <c r="C7" s="2" t="s">
        <v>195</v>
      </c>
      <c r="D7" s="3" t="s">
        <v>38</v>
      </c>
      <c r="E7" s="2" t="s">
        <v>92</v>
      </c>
      <c r="F7" s="2" t="s">
        <v>93</v>
      </c>
      <c r="G7" s="2" t="s">
        <v>94</v>
      </c>
      <c r="H7" s="4"/>
      <c r="I7" s="4"/>
      <c r="J7" s="11" t="s">
        <v>95</v>
      </c>
      <c r="K7" s="4"/>
      <c r="L7" s="4"/>
      <c r="M7" s="4"/>
      <c r="N7" s="2">
        <v>30</v>
      </c>
      <c r="O7" s="10"/>
      <c r="P7" s="10"/>
      <c r="Q7" s="2" t="s">
        <v>195</v>
      </c>
    </row>
    <row r="8" ht="54" customHeight="1" spans="1:17">
      <c r="A8" s="1">
        <v>39</v>
      </c>
      <c r="B8" s="4" t="s">
        <v>39</v>
      </c>
      <c r="C8" s="4" t="s">
        <v>197</v>
      </c>
      <c r="D8" s="4" t="s">
        <v>38</v>
      </c>
      <c r="E8" s="4" t="s">
        <v>98</v>
      </c>
      <c r="F8" s="6" t="s">
        <v>99</v>
      </c>
      <c r="G8" s="4" t="s">
        <v>98</v>
      </c>
      <c r="H8" s="4" t="s">
        <v>100</v>
      </c>
      <c r="I8" s="4" t="s">
        <v>101</v>
      </c>
      <c r="J8" s="12" t="s">
        <v>198</v>
      </c>
      <c r="K8" s="4">
        <v>0</v>
      </c>
      <c r="L8" s="4">
        <v>0</v>
      </c>
      <c r="M8" s="4">
        <v>639</v>
      </c>
      <c r="N8" s="10">
        <v>270</v>
      </c>
      <c r="O8" s="10">
        <v>1.18</v>
      </c>
      <c r="P8" s="10"/>
      <c r="Q8" s="6"/>
    </row>
    <row r="9" ht="96" customHeight="1" spans="1:17">
      <c r="A9" s="1">
        <v>47</v>
      </c>
      <c r="B9" s="4" t="s">
        <v>104</v>
      </c>
      <c r="C9" s="7" t="s">
        <v>105</v>
      </c>
      <c r="D9" s="7" t="s">
        <v>38</v>
      </c>
      <c r="E9" s="4" t="s">
        <v>106</v>
      </c>
      <c r="F9" s="4" t="s">
        <v>107</v>
      </c>
      <c r="G9" s="4" t="s">
        <v>108</v>
      </c>
      <c r="H9" s="4" t="s">
        <v>109</v>
      </c>
      <c r="I9" s="4" t="s">
        <v>101</v>
      </c>
      <c r="J9" s="12" t="s">
        <v>199</v>
      </c>
      <c r="K9" s="4">
        <v>178</v>
      </c>
      <c r="L9" s="4">
        <v>564</v>
      </c>
      <c r="M9" s="4">
        <v>5248</v>
      </c>
      <c r="N9" s="10">
        <v>450</v>
      </c>
      <c r="O9" s="10"/>
      <c r="P9" s="10">
        <v>450</v>
      </c>
      <c r="Q9" s="6"/>
    </row>
    <row r="10" ht="84" spans="1:17">
      <c r="A10" s="1">
        <v>68</v>
      </c>
      <c r="B10" s="4" t="s">
        <v>170</v>
      </c>
      <c r="C10" s="8" t="s">
        <v>200</v>
      </c>
      <c r="D10" s="4" t="s">
        <v>38</v>
      </c>
      <c r="E10" s="8" t="s">
        <v>84</v>
      </c>
      <c r="F10" s="8" t="s">
        <v>85</v>
      </c>
      <c r="G10" s="8" t="s">
        <v>86</v>
      </c>
      <c r="H10" s="8" t="s">
        <v>87</v>
      </c>
      <c r="I10" s="8" t="s">
        <v>88</v>
      </c>
      <c r="J10" s="12" t="s">
        <v>89</v>
      </c>
      <c r="K10" s="8">
        <v>11</v>
      </c>
      <c r="L10" s="8">
        <v>2</v>
      </c>
      <c r="M10" s="8">
        <v>78</v>
      </c>
      <c r="N10" s="8">
        <v>360</v>
      </c>
      <c r="O10" s="8">
        <v>60</v>
      </c>
      <c r="P10" s="8"/>
      <c r="Q10" s="1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朱博雨</cp:lastModifiedBy>
  <dcterms:created xsi:type="dcterms:W3CDTF">2022-06-22T08:53:00Z</dcterms:created>
  <dcterms:modified xsi:type="dcterms:W3CDTF">2024-07-17T09:37:29Z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3765D58E30C94DA0B673AD5CA9863F75_13</vt:lpwstr>
  </property>
  <property fmtid="{D5CDD505-2E9C-101B-9397-08002B2CF9AE}" pid="3" name="KSOProductBuildVer">
    <vt:lpwstr>2052-11.1.0.14235</vt:lpwstr>
  </property>
</Properties>
</file>