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0" sheetId="1" r:id="rId1"/>
  </sheets>
  <definedNames>
    <definedName name="_xlnm._FilterDatabase" localSheetId="0" hidden="1">Sheet0!$A$5:$R$54</definedName>
  </definedNames>
  <calcPr calcId="144525"/>
</workbook>
</file>

<file path=xl/sharedStrings.xml><?xml version="1.0" encoding="utf-8"?>
<sst xmlns="http://schemas.openxmlformats.org/spreadsheetml/2006/main" count="432" uniqueCount="250">
  <si>
    <t xml:space="preserve">参考模板2
</t>
  </si>
  <si>
    <t>宜良县２０２３年度衔接资金项目完成情况表(公告)</t>
  </si>
  <si>
    <t>宜良县2024年度衔接资金项目完成情况表（公告）</t>
  </si>
  <si>
    <t>单位：2958 万元</t>
  </si>
  <si>
    <t>序号</t>
  </si>
  <si>
    <t>乡镇/部门</t>
  </si>
  <si>
    <t>村</t>
  </si>
  <si>
    <t>项目名称</t>
  </si>
  <si>
    <t>项目子类型</t>
  </si>
  <si>
    <t>建设内容</t>
  </si>
  <si>
    <t>计划/实际投入资金</t>
  </si>
  <si>
    <t>资金来源(可根据资金实际来源调整)</t>
  </si>
  <si>
    <t>计划/实际实施期限 (年月一年月)</t>
  </si>
  <si>
    <t>预期绩效目标/绩效目标完成情况</t>
  </si>
  <si>
    <t>联农带农富农利益联结机制(简述) /联农带农富农利益联结机制实现情况</t>
  </si>
  <si>
    <t>责任单位</t>
  </si>
  <si>
    <t>责任人</t>
  </si>
  <si>
    <t>备注</t>
  </si>
  <si>
    <t/>
  </si>
  <si>
    <t>中央衔接资金</t>
  </si>
  <si>
    <t>省级衔接资金</t>
  </si>
  <si>
    <t>市级衔
接资金</t>
  </si>
  <si>
    <t>县级衔接资金</t>
  </si>
  <si>
    <t>其他资金</t>
  </si>
  <si>
    <t>合计： 41个项目</t>
  </si>
  <si>
    <t>一、产业发展</t>
  </si>
  <si>
    <t>狗街镇</t>
  </si>
  <si>
    <t>中营社区等8个村</t>
  </si>
  <si>
    <t>中营社区等8个村农牧业废弃物资源循环利用建设项目</t>
  </si>
  <si>
    <t>产业发展</t>
  </si>
  <si>
    <t>1.标准化钢结构生产车间及原料厂房1750 ㎡×2000元/ ㎡，预计投资350万元。2.生产线设备一套230万元。</t>
  </si>
  <si>
    <t>一年</t>
  </si>
  <si>
    <t>通过购买秸秆等增加当地种植户收入每年每户3-5万元，带动周边5000余名群众增收2万元以上，同时能为贫困户等特殊群体提供50余个就业岗位增加群众收入。</t>
  </si>
  <si>
    <t>中营社区</t>
  </si>
  <si>
    <t>宜良县农业农村局</t>
  </si>
  <si>
    <t>2024年小额信贷</t>
  </si>
  <si>
    <t>全县脱贫户（包含监测户）申请5万元以下贴息信贷，贷款年限3年以内；免担保免抵押、基准利率放贷、财政贴息；贴息贷款的用途只能用于发展家庭种养殖业、家庭简单加工业、家庭旅游业、电商、购置小型农机具等生产经营活动，不能用于结婚、建房、理财、购置家庭用品等非生产性支出。</t>
  </si>
  <si>
    <t>通过小额信贷贴息，使广大脱贫户和监测户获得政府优惠政策支持，增强自我发展能力，进一步加快农民增收致富的步伐，以巩固脱贫攻坚成果的长效带贫减贫机制。脱贫户及基础就可以增加收入，积累资产，降低外部风险。2 通过小额信贷，低收入农村家庭可以对未来进行一定规划，也可以改善住房条件，提高健康状况，并且接受更好的教育。</t>
  </si>
  <si>
    <t>增加收入，提升生活质量，带动就业</t>
  </si>
  <si>
    <t>宜良县信用社</t>
  </si>
  <si>
    <t>宜良县花林业局</t>
  </si>
  <si>
    <t>宜良县花园林场</t>
  </si>
  <si>
    <t>宜良县国有花园林场保障性苗圃基地基础设施巩固提升项目</t>
  </si>
  <si>
    <t xml:space="preserve">1、苗圃管护房房顶补漏100㎡；2、坍塌围墙修复30米；3、布设φ75引水管400米；4、三相电抽水机1台；5、水塘塘埂、塘底防漏修复3600㎡；6、进水沟修复150米。                                </t>
  </si>
  <si>
    <t>通过开展 2024年中央财政衔接推进乡村振兴（欠发达林场）项目—宜良县国有花园林场保障性苗圃巩固提升，培育苗木12万株；苗圃管理用房房顶补漏100㎡；坍塌围墙修复30米；布设φ80引水管402米；设置三相电抽水机1台；水塘塘埂、塘底3600㎡局部防漏修复；进水沟修复150米。</t>
  </si>
  <si>
    <t>项目实施带动企业、一般农户、脱贫户、监测户就业提供就业岗位。</t>
  </si>
  <si>
    <t>宜良县国有花园林场</t>
  </si>
  <si>
    <t>匡远街道</t>
  </si>
  <si>
    <t>高桥村小组</t>
  </si>
  <si>
    <t>温泉社区民族团结进步示范社区建设项目</t>
  </si>
  <si>
    <t>1.建设铸牢中华民族共同体意识农产品展中心：包含农产品展示区、实验区，建筑面积360平米，预计需72万元；
2.建设钢构育苗基地：1000㎡，预计需30万元；不足部分由社区自筹。</t>
  </si>
  <si>
    <t>通过建设“一村一品”民族团结产业示范基地，壮大村集体经济，预计每年增加集体经济收入5万元以上；搭建基地平台培育出品质好、产量高的农产品，并开展各族群众农业技能培训、育秧育苗、病虫害防治等从而培养高素质农民，每年组织技能培训3次以上，带动各族群众发展致富，预计增加农户人均年收入500元以上。实现乡村振兴与民族团结的同频共振。</t>
  </si>
  <si>
    <t>1.增加集体经济收入10万元；
2.解决低收入人群就业岗位10个，为其提供“家门口”的就业机会，增加收入。项目完成后带动返乡人员创业20余人。</t>
  </si>
  <si>
    <t>匡远街道温泉社区</t>
  </si>
  <si>
    <t>马街镇</t>
  </si>
  <si>
    <t>大窝子村小组</t>
  </si>
  <si>
    <t>民族村寨民族团结旅游提升工程</t>
  </si>
  <si>
    <t>民族村寨旅游提升工程：道路硬化736㎡，场地平整2358 m³；混凝土挡墙浇筑372.84m³；墙面粉刷627㎡。</t>
  </si>
  <si>
    <t>项目完工运营后，预计每年增加集体经济收入3万元以上。供就业岗位2个以上（优先为脱贫户、监测户及低收入边缘户提供）。根据运营情况提供加工、管理、销售等就业岗位，带动就业增收。</t>
  </si>
  <si>
    <t>1.增加村集体收益，项目投产后，预计每年增加村集体经济收益＞2万元。2.增加就业岗位＞5个，月工资2000元左右。</t>
  </si>
  <si>
    <t>马街镇马家冲社区</t>
  </si>
  <si>
    <t>窑上小组</t>
  </si>
  <si>
    <t>民族团结手工业融合创新发展项目</t>
  </si>
  <si>
    <t>民族手工业融合创新发展项目：集中展示马街白陶100平方米；开办“马街白陶”民族手工业传习馆。</t>
  </si>
  <si>
    <t>项目完工运营后，通过“马街白陶”研学体验服务与白陶集中展示带动，促进马街镇窑上村民小组“马街白陶”手工艺传承人年均收入增加2万元以上，带动马街社区群众依托“马街白陶”文化承接旅游食宿带来收益2万元以上。根据运营情况提供加工、管理、销售等就业岗位，带动就业增收。</t>
  </si>
  <si>
    <t>1.增加村集体收益，项目投产后，预计每年增加村集体经济收益＞1万元。2.吸纳3人从事“白陶”制作岗位。</t>
  </si>
  <si>
    <t>马街镇马街社区</t>
  </si>
  <si>
    <t>耿家营乡</t>
  </si>
  <si>
    <t>河湾村小组</t>
  </si>
  <si>
    <t>耿家营彝族苗族乡藏方村委会河湾村民族团结进步示范趣味农场建设项目</t>
  </si>
  <si>
    <t>新建10亩草莓采摘园，新建10亩蓝莓采摘园，新建相关配套设施。</t>
  </si>
  <si>
    <t>为了带动当地农产品销售、促进服务就业、提高农业生产效益、促进农民增收致富、推动农村区域发展，建设现代农业采摘园，是带动当地经济发展，增加就业机会，改善就业环境，吸引外来投资，促进村庄经济社会发展的总体目标。</t>
  </si>
  <si>
    <t>为了农村产业的发展、农民收入的提高，建设现代农业采摘园，带动当地居民就业，以采摘经济带动餐饮、住宿、农副产品发展，吸引外来投资，提高当地综合性收入；通过采摘园农产品代销，与农户开展合作，带动农户发展；吸纳农村劳动力就业，增加农村劳动工资性收入；促进当地农业经济发展。</t>
  </si>
  <si>
    <t>耿家营乡人民政府</t>
  </si>
  <si>
    <t>九乡乡</t>
  </si>
  <si>
    <t>麦地冲村小组</t>
  </si>
  <si>
    <t>九乡乡麦地冲村民族文创基地建设及游客“伴手礼”加工项目：闲置房产改造约400平米，手工艺品、特色产品制作设施设备（咸菜缸、挂肉架、风干机、食品消毒剂、石磨、发酵腌制罐、冷餐柜、陈列架、产品包装、石臼），生产部分手工艺品如鞋垫、风铃等，展示本村古旧物品。</t>
  </si>
  <si>
    <t>通过麦地冲村民族村寨旅游提升工程：提升麦地冲村集体经济，发展手工制品及特色食品，带动麦地冲村产业升级。</t>
  </si>
  <si>
    <t>增加麦地冲村集体经济，带动麦地冲村旅游产业发展，就近提供就业务工机会。</t>
  </si>
  <si>
    <t>九乡乡九乡社区</t>
  </si>
  <si>
    <t>西边社区</t>
  </si>
  <si>
    <t>马街镇蔬菜加工中心项目</t>
  </si>
  <si>
    <t>1.场地平整5000平方米，投资约25万元。2.硬化场地3000平方米，投资约33万元；3.建设分拣包装车间1000平方米，投资约150万元；4.建设保鲜库房12000立方米，投资约390万元。5.水电设施，投资约20万元。 6.附属设施，投资约10.5万元。                      
 合计投资628.5万元</t>
  </si>
  <si>
    <t>通过项目的实施，增强蔬菜种植户抗击市场风险的能力，增加产品附加值，发展壮大蔬菜产业，增加农民收入。</t>
  </si>
  <si>
    <t>马街镇以蔬菜、烤烟及土著鱼三大产业为主导，坚持带农、惠农、富农、兴农导向，积极探索适合当地实际的土地流转模式，积极引入大型龙头企业，探索“龙头企业+合作社+农户”的“土地流转优先返聘”模式即:农户将土地统一流转到各村(社区）蔬菜合作社，由合作社出租给蔬菜种植企业及经营主体，收取地租后统一兑付到农户，保证农民获得较为稳定的收入，同时增加务工收入。构建农民专业合作社绑定农户、龙头企业绑定农民专业合作社的“双绑”利益联结机制，落实“企业+合作社+农户”的合作经营模式。</t>
  </si>
  <si>
    <t>马街镇人民政府</t>
  </si>
  <si>
    <t>山后社区</t>
  </si>
  <si>
    <t>山后社区蔬菜种植示范基地建设项目</t>
  </si>
  <si>
    <t>衔接资金建设部分：水池修复12个，供水管网铺设6000米，机耕路新建、修复2800米，新建钢架大棚30亩；</t>
  </si>
  <si>
    <t>通过项目实施，有效改善种植生产条件，为产业发展提供了基础保障；通过土地流转，壮大村集体经济，每年增加村集体经济收入2万元以上；带动农户开展生产种植，并提供技术指导，大力发展农业产业，增加农户收入；提供就业岗位30个以上，为剩余劳动力提供良好就业环境。</t>
  </si>
  <si>
    <t>发展生产，提供就业岗位</t>
  </si>
  <si>
    <t>瑞星社区</t>
  </si>
  <si>
    <t>竹山镇</t>
  </si>
  <si>
    <t>团山社区</t>
  </si>
  <si>
    <t>宜良县竹山镇“七彩梦乡·生态养殖综合体”——团山蛋鸡养殖园（四期）附属设施建设项目</t>
  </si>
  <si>
    <t>自筹资金及其他资金建设部分：土地流转100亩，新建简易看守房（含农具间）100平方米，蔬菜种植70亩及技术支持。</t>
  </si>
  <si>
    <t>通过建设团山蛋鸡养殖基地除险加固工程建设项目，不断完善现有产业链，利用已有的团山蛋鸡养殖厂，依托目前竹山镇股份经济合作联合总社及“双帮双带”成熟合作模式以及即将完工投产的占地面积约40余亩、年存栏蛋鸡20万羽的蛋鸡养殖示范基地，建设团山蛋鸡养殖基地除险加固工程。项目建成后，移交竹山镇股份经济合作联合总社管理，完善蛋鸡养殖场基础设施建设，并解决蛋鸡养殖场的后顾之忧。项目建成后，可保障蛋鸡养殖生产投产运营，提供5个就业岗位，年人均增加务工收入30000元。还可以大幅度增加农产品的附加值，每年可采收群众玉米6000吨，惠及农户4000余户，实现玉米销售收入1500余万元。推动竹山镇生态农业产业健康持续发展，加快乡村振兴步伐。帮助村组增加集体经济收入,扩宽收入来源,带动周边村民以务工形式增加收入致富，更有利于巩固脱贫攻坚成果促进乡村振兴有效衔接。</t>
  </si>
  <si>
    <t>利用已有的团山蛋鸡养殖厂，依托目前竹山镇股份经济合作联合总社及“双帮双带”成熟合作模式以及即将完工投产的占地面积约40余亩、年存栏蛋鸡20万羽的蛋鸡养殖示范基地，建设团山蛋鸡养殖基地除险加固工程。项目建成后，移交竹山镇股份经济合作联合总社管理，完善蛋鸡养殖场基础设施建设，并解决蛋鸡养殖场的后顾之忧。能推动竹山镇绿色农业循环发展，并解决蛋鸡养殖的后顾之忧，实现发展生态循环产业经济。项目建成后，可保障蛋鸡养殖生产投产运营，提供5个就业岗位，年人均增加务工收入30000元。还可以大幅度增加农产品的附加值，每年可采收群众玉米6000吨，惠及农户4000余户，实现玉米销售收入1500余万元。推动竹山镇生态农业产业健康持续发展，加快乡村振兴步伐。</t>
  </si>
  <si>
    <t>藏方村委会、尖山村委会</t>
  </si>
  <si>
    <t>宜良县耿家营彝族苗族乡河湾、马蹄湾彩色水稻种植项目</t>
  </si>
  <si>
    <t>种植145亩彩色水稻，其中河湾48亩，马蹄湾97亩。</t>
  </si>
  <si>
    <t>在河湾、马蹄湾新种植128亩彩色水稻，打造一幅彩色景观，促进乡村旅游发展。</t>
  </si>
  <si>
    <t>水稻收获后，可通过出售大米实现经济收入，出售大米的部分收入拨付藏方村委会、尖山村委会各2万元用于绿美乡村建设，其余收入用于河湾、马蹄湾建设；2.帮扶贫困户，帮扶藏方村委会、尖山村委会建档立卡贫困户、监测户不低于200元生活物资或生产物资补助；3.带动务工，水稻种植期间主动、优先聘用有务工意愿的相对困难户务工，参与水稻种植，提高收入。</t>
  </si>
  <si>
    <t>永丰社区</t>
  </si>
  <si>
    <t>永丰社区2024年蜜蜂、胡蜂养殖项目</t>
  </si>
  <si>
    <t>购买蜜蜂1000群（含蜂箱）、胡蜂标准蜂群500群、订做移动式胡蜂系繁衍房5间、订购专业防护服10套、订制蜂蜜外包装15000套、订购蜂箱300套。</t>
  </si>
  <si>
    <t>通过项目实施，重点带动低收入群体每年增收400元左右；壮大村集体经济，每年增加集体经济收入10万元左右，集体经济收益用于产业继续发展和村内基础设施提升等公益事业。</t>
  </si>
  <si>
    <t>项目建设规模增加蜜蜂养殖300群。其中：75户低收入户每户配发蜜蜂1群，其余蜜蜂由永丰社区经营。项目管养工作委托本地专业养殖农场进行管养，蜜蜂每年每群农场上交2千克花蜜给永丰社区，剩余收益作为农场利润。委托期结束后农场退还蜂群，若蜂群死亡或其他原因无法退还，农场按每群1000.00元计算赔偿。项目收益一部分属低收入户收益，按收益情况经计算后拨付给各户；另一部分属集体收益，集体收益用于优化本项目持续发展及相关护林防火、村庄保洁、治安维持、尊老爱幼等公益事业。</t>
  </si>
  <si>
    <t>瑞星社区等3个社区</t>
  </si>
  <si>
    <t>匡远街道瑞星社区等3个社区药材种苗繁育中心建设项目</t>
  </si>
  <si>
    <t>1.新建钢筋混凝土框架结构中草药育种中心一栋，包含仓储室、加工室、育种室，共600平方米；
2.配套附属设施建设，砼地面整理1200平方米，新建砖砌排、给水设施210米。</t>
  </si>
  <si>
    <t>通过项目实施，药材种苗繁育中心通过售卖种苗、出租场地等预计每年可增加社区集体经济10万元，根据节令及市场需求，向企业培育供给红花、金银花、野菊花、艾蒿等中草药种苗，并带动群众种植，拓宽群众增收致富渠道。同时，向企业出租仓储、加工场地，增加村集体经济收入。</t>
  </si>
  <si>
    <t>项目建成后，引导辖区内2000余农户种植中草药，带动村民户均增收3000元/年，推动辖区种植业多产业发展；同时为社区脱贫户、监测户、低收入群体等提供公益性岗位3个，提高低收入群体收入，减少返贫风险。</t>
  </si>
  <si>
    <t>金星社区</t>
  </si>
  <si>
    <t>金星社区供水设备提升建设项目</t>
  </si>
  <si>
    <t>安装青岛37KW水泵及智能控制柜套，铺设 DN100国标热镀锌水管1500米，铺设 YJV35 平方米铜芯电缆及套管700米，河道清开挖1600立方米，毛石回填600立方米，公分石、石粉回填 200立方米，铺设1.5米厚毛石混泥土挡墙650立方米，安装毛石混泥土挡墙模板435平方米，新建18平方米两层泵房及控制房，建设25厘米厚钢筋混凝土水池顶板 400平方米，建设石牛河毛石混泥土挡土墙255 平方米，浇筑深2米 35 平方米过滤池，安装DN50水泥承插管60米。</t>
  </si>
  <si>
    <t>通过项目实施，有效改善宜良县第二自来水厂供水生产条件，为产业发展提供了基础保障；通过宜良县第二自来水厂产业转型升级，壮大村集体经济，每年增加村集体经济收入30万元以上；提供就业岗位30个以上，为剩余劳动力提供良好就业环境。</t>
  </si>
  <si>
    <t xml:space="preserve">  金星社区宜良县第二自来水厂近年来由于城市发展，用水需求增加、供水紧张、无法确保城镇居民的正常供水和用水安全和2018年9月开始柴石滩灌区工程西干渠九号隧道开挖，造成金星社区岩泉寺、大村、西山村生产生活用水困难问题；通过项目建设，能有效整合产业资源，改善宜良县第二自来水厂供水生产条件，提供就业岗位，增加农户收入。</t>
  </si>
  <si>
    <t>南羊街道</t>
  </si>
  <si>
    <t>黑羊村社区</t>
  </si>
  <si>
    <t>黑羊村社区莲藕基地建设+配套振兴示范村建设项目</t>
  </si>
  <si>
    <t>.莲藕配套加工厂房。350平方，投资56万元，配套生产场地硬化等10万元</t>
  </si>
  <si>
    <t>项目完工运营后，预计每年增加集体经济收入5万元以上。供就业岗位3个以上（优先为脱贫户、监测户及低收入边缘户提供）。根据运营情况提供加工、管理、销售等就业岗位，带动就业增收。</t>
  </si>
  <si>
    <t>班庄村委会</t>
  </si>
  <si>
    <t>班庄村马蜂蜂群及蜜蜂养殖建设项目</t>
  </si>
  <si>
    <t>1、马蜂及蚂蚱养殖模块：拆除破旧房子，完成拆除后围墙围挡，整体硬化；过冬室、育王室（交配室）、蜂群养殖室建设，钢架养殖大棚、仓库建设、加装100kv动力电变压器、断路器等一套电源以及配电箱，低压线路、脱贫监测对象及记账户土地流转用于种植牧草；安置10头安保监控。2、蜜蜂养殖基地：中蜂蜜蜂200箱，连同箱体购买；购买100个蜂箱用于蜜蜂养殖及繁育、建设简易看守房20平方米，水电拉通，围栏围定，9头监控安装。</t>
  </si>
  <si>
    <t>通过建设马蜂蜂群及蜜蜂养殖项目，不断完善现有产业链，将村委会闲置的两层房屋作为基地培训学院住宿宿舍，利用现有党员活动室投影、音响设备进行培训教学，利用闲置场地进行育蜂保温室建设，将蜜蜂、马蜂、蚂蚱养殖与农作物增产循环可持续发展的产业链完善，有机带动脱贫户与监测对象以及各色楚村整体村民收入水平，从侧方面助力提升农村常住居民人均可支配收入的增长，把脱贫户、监测对象及记账户的增收通过项目实施联动起来，脱贫户和监测对象及记账户通过认养或代养的方式养殖蜜蜂、马蜂，流转土地进行蚂蚱牧草种植及小春油菜花种植，为脱贫户和监测对象增收奠定产业基础，更有利于普通群众农作物增产增收，形成产业规模。事实面上为农作物的蜜蜂“人工”授粉促增产奠定基础，同时盘活集体资产资源，增加集体经济收入，更有利于巩固脱贫攻坚成果促进乡村振兴有效衔接。</t>
  </si>
  <si>
    <t>项目建设完成后，班庄村委会根据建设规模，与李金隆（成立公司）签订合作协议，合作主要分两部分，一部分是马蜂、蚂蚱、蜜蜂养殖场地的租用，另外一部分是成蜂、蜜蜂新生的入股分红，提取集体销售利润30%作为分红，分红为村组、脱贫户、监测对象及记账户、分别分红10%。同时脱贫户、监测对像及记账户家中自养的蜂蜜、蜜蜂新生、马蜂成蜂等可自行销售或代为销售，也可采取合作公司收购模式，形成产销一体模式。马蜂、蜜蜂、蚂蚱养殖过程中可带动4名以上脱贫户、监测对象务工，带动记账户2人以上务工；带动5户脱贫户、监测对象流转土地产生收益，带动10户记账户及15户普通农户种植油菜花；带动11户脱贫户及监测对象和10户记账户养殖蜜蜂、马蜂。村委会收取租金后，再加上分红，可将资金用于公益性事业建设及脱贫户及监测对象的公益性岗位安置，小组收取租金及分红后，可用于绿美乡村打造及人居环境整治提升。蜜蜂的养殖从客观上加强农作物的“人工”授粉，对于农作物增产增收有一定促进作用，马蜂的养殖，对于害虫有一定灭杀作用，对于减少农药使用量有一定作用，更好的保护生态环境，减少生产成本。</t>
  </si>
  <si>
    <t>二、就业项目</t>
  </si>
  <si>
    <t>宜良县人社局</t>
  </si>
  <si>
    <t>2024年跨省务工一次性交通补助</t>
  </si>
  <si>
    <t>就业项目</t>
  </si>
  <si>
    <t>跨省务工的脱贫户（含监测户）劳动力；补助标准。1000元/人/年。2024年以来，在省外务工且稳定就业3个月以上（含3个月）。</t>
  </si>
  <si>
    <t>通过项目实施，对脱贫户及监测对象省外务工超过三个月以上人员，每人每年补助1000元交通补贴，促进鼓励脱贫户及监测对象跨省外出务工，增加年收入，提升生活质量。</t>
  </si>
  <si>
    <t>促进鼓励脱贫户及监测对象跨省外出务工，增加年收入，提升生活质量。</t>
  </si>
  <si>
    <t>宜良县人力资源和社会保障局</t>
  </si>
  <si>
    <t>2024年跨州（市）务工一次性交通补助</t>
  </si>
  <si>
    <t>跨州（市）务工的脱贫户（含监测户）劳动力；补助标准。500元/人/年。2024年以来，跨州（市）务工且稳定就业3个月以上（含3个月）。</t>
  </si>
  <si>
    <t>通过项目实施，对脱贫户及监测对象省内市外务工超过三个月以上人员，每人每年补助500元交通补贴，促进鼓励脱贫户及监测对象外出务工，增加年收入，提升生活质量。</t>
  </si>
  <si>
    <t>促进鼓励脱贫户及监测对象外出务工，增加年收入，提升生活质量。</t>
  </si>
  <si>
    <t>乡村公益岗位</t>
  </si>
  <si>
    <t>对家庭人均纯收入低于1万元的脱贫户和监测户提供公益性岗位，岗位补助300元/月。</t>
  </si>
  <si>
    <t>对参加公益性岗位的脱贫户及监测户进行公益性岗位补贴，每人每月300元，每年人均纯收入增加3600元，提升了脱贫户及监测户的生活质量。</t>
  </si>
  <si>
    <t>增加收入，提升生活质量</t>
  </si>
  <si>
    <t>三、乡村建设行动</t>
  </si>
  <si>
    <t>班猫箐</t>
  </si>
  <si>
    <t>山后社区班猫箐村内道路硬化项目</t>
  </si>
  <si>
    <t>乡村建设行动</t>
  </si>
  <si>
    <t>班猫箐村内硬化道路长1960m，宽3.5m，厚0.2m</t>
  </si>
  <si>
    <t>通过项目实施，提升村内基础设施建设，整治提升人居环境，确保绿美村庄清洁“底色”，全面推进乡村风貌提升。提升人民群众获得感，让农村美、农民富、农业强成为良性循环，助力乡村振兴深入推进。山后社区班猫箐村小组村内道路当前为泥土路面，为进一步提高村内基础设施建设，发展农村经济和改善农民生活条件，硬化村内道路，不仅满足了村民的日常出行，也提高村民的生活环境质量，为乡村振兴奠定坚实基础。</t>
  </si>
  <si>
    <t>樊官营</t>
  </si>
  <si>
    <t>南羊街社区樊官营村基础设施建设项目</t>
  </si>
  <si>
    <t>1.村内硬化主干道长450m、均宽3.5m、厚20cm；2.村内长250m，DN400型PVC污水主管铺设，DN75型PVC支管建设约300m，长300m三面光排水管沟支砌、砼、沟盖板等，检查井安装10余个。3.村内花台支砌10余个，工程建设中土方开挖、回填、砼浇筑等及其他附属设施建设。</t>
  </si>
  <si>
    <t xml:space="preserve">项目建成后，通过实施该项目，提高了社区居民环境卫生情况，解决了居民出行难的问题，提高了人民群众的幸福感和满意度。拟新建樊官营村宽6米、长980米、厚30cm道路硬化。提高了社区居民环境卫生情况，解决了居民出行难的问题，提高了人民群众的幸福感和满意度。       </t>
  </si>
  <si>
    <t>南羊街社区</t>
  </si>
  <si>
    <t>花园村小组、石坝村小组、盐井沟村小组</t>
  </si>
  <si>
    <t>花园社区村内道路硬化建设项目</t>
  </si>
  <si>
    <t>花园村小组：村内干道道路硬化900米宽度4米；石坝村小组：村内干道道路硬化500米宽度4米；盐井沟村小组：村内干道道路硬化500米宽度4米</t>
  </si>
  <si>
    <t>项目建成后，群众出行问题得到极大改善，为生产生活提供了便利条件。基础设施的完善，人居环境的提升，当地人民群众的幸福感、获得感得到很大提高。每年来观光旅游及采摘草莓的人员逐步提高。带动当地种植业、加工业、餐饮业等，为当地村民带来劳动就业机会，增加了村民的经济收入。所以对南羊街道花园社区村内道路硬化建设项目非常有必要。</t>
  </si>
  <si>
    <t>花园社区居民委员会</t>
  </si>
  <si>
    <t>北古城镇</t>
  </si>
  <si>
    <t>架格村小组</t>
  </si>
  <si>
    <t>安南村委会架格村村内道路硬化</t>
  </si>
  <si>
    <t>架格村村内道路硬化，1、道路硬化400米，宽3.5米，厚0.25米，路面切缝、灌缝等，预计需混凝土350立方米，投入资金157500元；2、挡土墙100米，厚0.4米，高3米，预计需混凝土125立方米，投入资金54000元；3、项目预计总投资21.15万元。</t>
  </si>
  <si>
    <t>通过安南村委会架格村小组村内道路硬化项目实施，能有效解决当地农户农产品运输问题，美化村庄环境，促进集体经济发展，提高农户的生活质量水平，有效解决老百姓出行难问题，受益人口592人，其中脱贫户13户35人。</t>
  </si>
  <si>
    <t>干龙潭村小组</t>
  </si>
  <si>
    <t>龙兴村委会干龙潭村小组村内道路硬化项目</t>
  </si>
  <si>
    <t>村内道路全长860米，宽3.5米，厚0.20米，合计602立方米，其中每立方米600元，预计资金36.12万元。</t>
  </si>
  <si>
    <t>项目建成后，解决当地农户农产品运问题，美化村庄环境，促进集本经济发展，提高农户的生活质量水平，有效解决老百姓出行难问题，受益人口276人，其中脱贫户2户9人。</t>
  </si>
  <si>
    <t xml:space="preserve">土瓜山、浑水塘、路岭岗、土文、滴水、土棵、平地村小组                                                                                                                                                                                                                                      </t>
  </si>
  <si>
    <t>新江村委会人畜饮水配套管网铺设项目</t>
  </si>
  <si>
    <t>1、新建400立方主水池一座，概算资金40万元；2、新铺设PE80主管2千米，概算资金6万元，3、新铺设PE63分水管9.5千米，概算资金23.75；概算资金69.75万元。</t>
  </si>
  <si>
    <t>该项目建成后，保障新江村委会7个自然村人畜用水，改善生产生活条件，确保脱贫人口及监测对象实现“两不愁、三保障”，促进新江村委会乡村振兴发展。</t>
  </si>
  <si>
    <t>新江村委会</t>
  </si>
  <si>
    <t>红米珠、下戈衣、山后小组</t>
  </si>
  <si>
    <t>狗街镇双龙村委会人蓄饮水及配套管网铺设项目</t>
  </si>
  <si>
    <t>狗街镇双龙村委会人蓄饮水及配套管网铺设项目：
红米珠村小组新建10立方米蓄水池及配套混凝土盖；配备抽水机一台；铺设型号50的热镀主管大约500米，型号25的热镀分管大约600米；土方开挖120米，约45立方米；铺设型号15平方的电线大约400米；新建一个30立方米的混凝土井盖；
山后小组新建10立方米蓄水池及配套混凝土盖；新建15立方米过滤池及配套混凝土盖；铺设型号50的热镀主管大约2500米，铺设型号25的热镀分管大约2000米；土方开挖600米，220方。
下戈衣村小组新建200立方米蓄水池（含盖）一座及管网土方开挖回填，铺设型号50的热镀主管大约2500米，铺设型号25的热镀分管大约2000米。概算资金合计50.825万元。</t>
  </si>
  <si>
    <t>该项目建成后，保障双龙村委会3个自然村人畜用水，改善生产生活条件，确保脱贫人口及监测对象实现“两不愁、三保障”，促进双龙村委会乡村振兴发展。</t>
  </si>
  <si>
    <t>双龙村民委员会</t>
  </si>
  <si>
    <t>苏海村</t>
  </si>
  <si>
    <t xml:space="preserve">马街镇洋喜村委会苏海村村内道路硬化项目 </t>
  </si>
  <si>
    <t>1.硬化主路长936.9米，宽4.5米，厚0.2米。 2.硬化辅路206米，宽3米，厚0.15米；以上两项合计投入资金42.3万元。</t>
  </si>
  <si>
    <t>通过项目的实施，解决群众出行难问题，改善人居环境，提高群众健康意识，巩固提升脱贫攻坚成效。</t>
  </si>
  <si>
    <t>洋喜村委会</t>
  </si>
  <si>
    <t>小塘子小组</t>
  </si>
  <si>
    <t>耿家营乡扯郎村委会小塘子村小组村内道路硬化建设项目</t>
  </si>
  <si>
    <t>村内道路硬化面积2500平方米，厚20厘米，均宽3米。</t>
  </si>
  <si>
    <t>通过建设该项目，解决村庄“脏乱差”的问题。把资源优势转变为经济优势，进一步提高人民群众环保意识，自觉爱护环境，保护环境，并在村内道路硬化的同时开展绿美乡村建设。使产业支撑明显增强，基础设施建设进一步完善，生态环境明显改观、村容村貌有较大改观，社会事业全面进步，精神文明建设得到加强，综合生产力全面提高，农民人均收入持续较快增长，农民生产、生活条件显著改善，为全面建设小康社会奠定良好基础。</t>
  </si>
  <si>
    <t>扯郎村委会</t>
  </si>
  <si>
    <t>法古甸、豹子箐、乐利村、铺子</t>
  </si>
  <si>
    <t>九乡社区自来水提升改造项目</t>
  </si>
  <si>
    <t>新装DN100镀锌管2000米、DN80管1200米、DN40镀锌管3000米、DN50管800米、支管600米及水表安装等</t>
  </si>
  <si>
    <t>该项目建成后，将极大的解决九乡集镇水网老化，改善农户用水水质，提高群众生产生活条件，提升人居环境，促进乡村振兴发展。</t>
  </si>
  <si>
    <t>九乡社区</t>
  </si>
  <si>
    <t>普则里、陇城、大密得</t>
  </si>
  <si>
    <t>陇城村委会（普则里、陇城、大密得）基础设施建设项目</t>
  </si>
  <si>
    <t>普则里硬化道路长600米、宽4.5米，陇城硬化道路长750米、宽3.5米，大密得硬化道路长480米、宽3.5米，厚0.15米。</t>
  </si>
  <si>
    <t>通过开展2024年九乡乡陇城村委会（普则里、陇城、大密得）基础设施建设项目，提升陇城三个小组村内道路环境及村庄环境卫生，使各小组容貌得到较大改观，群众生产生活条件显著改善，提升人居环境，促进乡村振兴发展。</t>
  </si>
  <si>
    <t>陇城村委会</t>
  </si>
  <si>
    <t>禄丰四五六小组，竹山小凹、杨梅山小组，路则母租河小组、左列大来福三四小组</t>
  </si>
  <si>
    <t>竹山镇禄丰、竹山、路则、左列4个村社区村小组村内道路硬化建设项目</t>
  </si>
  <si>
    <t>禄丰社区：硬化中学-大团山村内道路长101米，宽4米，厚0.2米，共计81立方米混凝土，预计560元/方，合计4.536万元；硬化禄丰社区百竹园村内道路100米，宽2米，厚度0.15米，共计需使用30立方米混凝土，预计560元/方，合计2.68万元。共计：7.216万元，完善社区老村污水管网200米，预计600元/米，合计12万元，屠宰场后修建道路硬化，合计2.8万元，共计22万元。申请衔接资金20万元。
竹山村委会：(1)小洼硬化村内道路主路长500米，宽2.5米，厚0.2米，共计350立方米混凝土，预计400元/方，预计10万元；硬化村内道路辅路长600米，宽1.5米，厚0.15米，计135方，预计500元/方，预计6.75万元，此项合计16.75万元。（2）杨梅山村硬化村内道路主路长600米，宽2.5米，厚0.2米，共计300立方米混凝土，预计400元/方，预计12万元,硬化村内道路辅路长400米，宽1.5米，厚0.15米,预计4.5万元，此项合计16.5万元。合计33.25万元。申请衔接资金30万元
路则委会：母租河村小组建设村内道路全长2100米、宽3.0米、厚0.2米，混泥土工程量1260立方米，预计投资27.72万元。申请衔接资金25万元。
左列村委会：大来福三组和四组硬化村内道路（自制混凝土C25）主路长760米，宽3.5米，厚0.2米，共计620立方米混凝土，预计580元/方，预计36万元；申请衔接资金25万元。
以上四村共计118.97万元。申请衔接资金100万元</t>
  </si>
  <si>
    <t>提供可靠的村内环境:确保粮食安全。农村村内道路硬化建设对加强农村基础设施建设，加强农村粮食种植、加工、销售等方面的综合效应，有利于农村粮食生产的提升与优质化、提高农民生活品质和经济效益。带动农村发展。农村村内道路建设不仅涉及到农村地区的交通、经济和社会发展，也能够带动相关农业产业的发展。大力开展农村村内道路建设也能够有效带动当地的农业、人口、经济等方面的发展。改善农村环境，结合“绿美乡村三年行动”可大幅改善农村环境。</t>
  </si>
  <si>
    <t>竹山镇乡村振兴办</t>
  </si>
  <si>
    <t>山后社区大志武村内道路硬化项目</t>
  </si>
  <si>
    <t>大志武村内硬化道路670m，宽4m，厚0.2m</t>
  </si>
  <si>
    <t>通过项目实施，提升村内基础设施建设，整治提升人居环境，确保绿美村庄清洁“底色”，全面推进乡村风貌提升。提升人民群众获得感，让农村美、农民富、农业强成为良性循环，助力乡村振兴深入推进。山后社区大志武村小组村内道路当前为泥土路面，为进一步提高村内基础设施建设，发展农村经济和改善农民生活条件，硬化村内道路，不仅满足了村民的日常出行，也提高村民的生活环境质量，为乡村振兴奠定坚实基础。</t>
  </si>
  <si>
    <t>凤莱社区</t>
  </si>
  <si>
    <t>凤莱社区陆冲村内道路硬化项目</t>
  </si>
  <si>
    <t>陆冲村内道路硬化工程项目，村内道路全长1800米、宽4米、厚0.25米，合计1800立方米。</t>
  </si>
  <si>
    <t>项目建成后，解决当地农户农产品运输问题，美化村庄环境，促进集体经济发展，提高农户的生活质量水平，有效解决老百姓出行难问题，受益人口199人，其中脱贫户及监测户1户3人。</t>
  </si>
  <si>
    <t>陆冲村小组</t>
  </si>
  <si>
    <t>石子村委会</t>
  </si>
  <si>
    <t>宜良县耿家营彝族苗族乡石子村委会药光互补中草药种植基地工程建设项目</t>
  </si>
  <si>
    <t>新建200KVA变压器及配套设备，12平方米抽水房、建设5KM引水灌溉主水管、3个200立方米水池、铺设700余亩灌溉分支设备。</t>
  </si>
  <si>
    <t>践行双碳行动，助力乡村振兴，贯彻新发展理念，为做好碳达峰碳中和工作助力，光伏板上发电，光伏板下种植中药材，将光伏发电与中药材种植等生产经营活动相结合，“一地两用”提高单位面积土地综合效益，实现绿色发展生态发展，带动群众增收致富，全面助力乡村振兴。</t>
  </si>
  <si>
    <t>月照村委会</t>
  </si>
  <si>
    <t>月照村委会（大哲宗、大拖沟、吴桂庄）村小组人畜饮水工程建设</t>
  </si>
  <si>
    <t>大哲宗村小组打深井一口，安装主水管1500米；大拖沟村小组打深井一口，安装主水管分管4500米；吴桂庄村小组打深井一口，安装主水管13000米。</t>
  </si>
  <si>
    <t>该项目建成后，解决月照三个小组季节性缺水问题，改善农户用水水质，提高群众生产生活条件，提升人居环境，促进乡村振兴发展。</t>
  </si>
  <si>
    <t>前卫社区</t>
  </si>
  <si>
    <t xml:space="preserve">前卫社区迎溪村等小组村内道路硬化项目 </t>
  </si>
  <si>
    <t>1.迎溪村村内道路硬化主路长391米，宽3.5米，厚0.2米，辅路长148米，宽3.5米，厚0.15米，预计投入资金17.6万元；
2.七各庄村内道路硬化长481米，宽3米，厚0.15米，预计投入资金10.83万元；                                         3.方家营村内道路硬化长221米，宽4米，厚0.2米，预计投入资金8.84万元。以上三项合计37.27万元</t>
  </si>
  <si>
    <t>上高古马村</t>
  </si>
  <si>
    <t>高古马村委会绣球花种植基地建设项目</t>
  </si>
  <si>
    <t>狗街镇高古马村委会上高古马村绣球花种植基地基础设施建设项目。新修路面：路面全长420米，高4米，宽6米，需开挖土方10080立方；路面土方回填：全长420米，高4米，宽6米，土方回填碾压10080立方；路面铺垫沙石：全长420米，宽5米，高0.10米，共计面积210立方，每立方69元；路面涵洞支砌：涵洞共2条，共计全长20米，每米3100元（包含模板支砌、钢材在内）；排水沟:全长420米，高0.6米，宽0.5米；100亩土地平整。</t>
  </si>
  <si>
    <t>该项目建成后，流转高古马土地100余亩，每年流转金约20万元，绣球花基地建成后提供大量就业岗位，助力高古马乡村振兴。</t>
  </si>
  <si>
    <t>首先，项目的实施将改善绣球花基地出货量，提高道路通行能力和安全性；其次，项目将村集体空闲土地进行出租流转；最后，项目的实施将为村民提供就业岗位增加务工收入。</t>
  </si>
  <si>
    <t>高古马村委会</t>
  </si>
  <si>
    <t>靖安哨村小组</t>
  </si>
  <si>
    <t>金星社区民族团结进步示范社区建设项目</t>
  </si>
  <si>
    <t>1.靖安哨村小组村内道路硬化1200平方米，绿化3800平方米；人饮管网改造1400米。
2.民族团结进步示范进社区宣传800平方米。</t>
  </si>
  <si>
    <t>通过项目实施，拉动县第三产业特别是旅游业的发展和民生的改善及招商引资工作，为农耕文化和乡村振兴的展示、拓展提供了一个重要空间。利用金星社区在城乡结合部的优势，按照“田园综合体”建设思路，发展林下经济，建成生态水果采摘园区，探索“吃农家饭、住农家屋、干农家活”为特色的农家乐，建设特色民宿，开发多元化的农旅产业，提升休闲观光农业活力。带动有意愿、有劳动力的贫困群众参与村集体和自身产业发展，增强贫困群众的内生动力，从而提升增收致富的信心和决心。</t>
  </si>
  <si>
    <t>1.增加集体经济收入10万元以上；
2.吸纳靖安哨建档立卡贫困户人员就业2人以上；
3.辐射周边社区提供服务。</t>
  </si>
  <si>
    <t>匡远街道金星社区</t>
  </si>
  <si>
    <t>五、巩固三保证成果</t>
  </si>
  <si>
    <t>县教体局</t>
  </si>
  <si>
    <t>各乡镇（街道）</t>
  </si>
  <si>
    <t>雨露计划</t>
  </si>
  <si>
    <t>巩固三保障成果</t>
  </si>
  <si>
    <t>就读职业学校的脱贫户、监测户学生补助</t>
  </si>
  <si>
    <t xml:space="preserve"> 通过“雨露计划”实施工作，对宜良县脱贫人口及监测对象接受中、高等职业教育的子女做到应补尽补，接受全日制普通大专、高职院校、技师学院、职业本科院校等高等职业教育的补助标准为5000元/人/年（每人每学期补助2500元），接受全日制普通中专、技工院校中等职业教育的补助标准为4000元/人/年（每人每学期补助2000元），接受全日制职业高中中等职业教育的补助标准为3000元/人/年（每人每学期补助1500元），提升上半年148个脱贫人口及监测对象接受中、高等职业教育的子女的就业率。</t>
  </si>
  <si>
    <t>提升上半年148个脱贫人口及监测对象接受中、高等职业教育的子女的就业率。</t>
  </si>
  <si>
    <t>七、项目管理</t>
  </si>
  <si>
    <t>县乡村振兴局</t>
  </si>
  <si>
    <t>项目管理经费</t>
  </si>
  <si>
    <t>项目管理</t>
  </si>
  <si>
    <t>通过管理2024年度纳入巩固拓展脱贫攻坚成果同乡村振兴有效衔接，涉及项目资金2824万元，用于2024年纳入巩固拓展脱贫攻坚成果同乡村振兴街接项目库项目的评审、项目的前期设计、评审，招标、监理、以及验收等与项目管理相关的支出，涉及全县8个乡镇。 通过项目的开展，进一步规范乡村振兴项目建设和项目顺利实施，促进宜良县乡村振兴的发展。受益脱贫户及监测户不少于1600户，受益脱贫人数及监测户人数不少于4900人。</t>
  </si>
  <si>
    <t>项目管理费</t>
  </si>
  <si>
    <t>八、其它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</si>
</sst>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s>
  <fonts count="22">
    <font>
      <sz val="11"/>
      <color indexed="8"/>
      <name val="宋体"/>
      <charset val="134"/>
      <scheme val="minor"/>
    </font>
    <font>
      <sz val="11"/>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6"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2"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center"/>
    </xf>
    <xf numFmtId="0" fontId="2" fillId="8" borderId="7"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6" fillId="10" borderId="0" applyNumberFormat="0" applyBorder="0" applyAlignment="0" applyProtection="0">
      <alignment vertical="center"/>
    </xf>
    <xf numFmtId="0" fontId="9" fillId="0" borderId="9" applyNumberFormat="0" applyFill="0" applyAlignment="0" applyProtection="0">
      <alignment vertical="center"/>
    </xf>
    <xf numFmtId="0" fontId="6" fillId="11" borderId="0" applyNumberFormat="0" applyBorder="0" applyAlignment="0" applyProtection="0">
      <alignment vertical="center"/>
    </xf>
    <xf numFmtId="0" fontId="15" fillId="12" borderId="10" applyNumberFormat="0" applyAlignment="0" applyProtection="0">
      <alignment vertical="center"/>
    </xf>
    <xf numFmtId="0" fontId="16" fillId="12" borderId="6" applyNumberFormat="0" applyAlignment="0" applyProtection="0">
      <alignment vertical="center"/>
    </xf>
    <xf numFmtId="0" fontId="17" fillId="13" borderId="11"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23">
    <xf numFmtId="0" fontId="0" fillId="0" borderId="0" xfId="0" applyFont="1">
      <alignment vertical="center"/>
    </xf>
    <xf numFmtId="0" fontId="1" fillId="0" borderId="0" xfId="0" applyFont="1" applyFill="1" applyAlignment="1">
      <alignment vertical="center" wrapText="1"/>
    </xf>
    <xf numFmtId="0" fontId="1" fillId="2" borderId="0" xfId="0" applyFont="1" applyFill="1" applyAlignment="1">
      <alignment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Border="1" applyAlignment="1">
      <alignment horizontal="left" vertical="top" wrapText="1"/>
    </xf>
    <xf numFmtId="0" fontId="1" fillId="0" borderId="0" xfId="0" applyFont="1" applyFill="1" applyAlignment="1">
      <alignment horizontal="righ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0" xfId="0" applyFont="1" applyFill="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7"/>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4"/>
  <sheetViews>
    <sheetView tabSelected="1" zoomScale="80" zoomScaleNormal="80" topLeftCell="A3" workbookViewId="0">
      <pane xSplit="4" ySplit="5" topLeftCell="F48" activePane="bottomRight" state="frozen"/>
      <selection/>
      <selection pane="topRight"/>
      <selection pane="bottomLeft"/>
      <selection pane="bottomRight" activeCell="F9" sqref="F9"/>
    </sheetView>
  </sheetViews>
  <sheetFormatPr defaultColWidth="9" defaultRowHeight="14.4"/>
  <cols>
    <col min="1" max="3" width="8.22222222222222" style="1" customWidth="1"/>
    <col min="4" max="4" width="38.0555555555556" style="1" customWidth="1"/>
    <col min="5" max="5" width="16.8055555555556" style="1" customWidth="1"/>
    <col min="6" max="6" width="25.4444444444444" style="1" customWidth="1"/>
    <col min="7" max="7" width="8.39814814814815" style="1" customWidth="1"/>
    <col min="8" max="8" width="8.72222222222222" style="1" customWidth="1"/>
    <col min="9" max="9" width="8.22222222222222" style="1" customWidth="1"/>
    <col min="10" max="11" width="8.39814814814815" style="1" customWidth="1"/>
    <col min="12" max="12" width="8.72222222222222" style="1" customWidth="1"/>
    <col min="13" max="13" width="10.0648148148148" style="3" customWidth="1"/>
    <col min="14" max="14" width="45.1296296296296" style="4" customWidth="1"/>
    <col min="15" max="15" width="36.9444444444444" style="4" customWidth="1"/>
    <col min="16" max="16" width="7.72222222222222" style="2" customWidth="1"/>
    <col min="17" max="17" width="7.89814814814815" style="2" customWidth="1"/>
    <col min="18" max="18" width="8.89814814814815" style="1" customWidth="1"/>
    <col min="19" max="16384" width="9" style="1"/>
  </cols>
  <sheetData>
    <row r="1" ht="30" customHeight="1" spans="1:18">
      <c r="A1" s="5" t="s">
        <v>0</v>
      </c>
      <c r="B1" s="5"/>
      <c r="C1" s="5"/>
      <c r="D1" s="5"/>
      <c r="E1" s="5"/>
      <c r="F1" s="5"/>
      <c r="G1" s="5"/>
      <c r="H1" s="5"/>
      <c r="I1" s="5"/>
      <c r="J1" s="5"/>
      <c r="K1" s="5"/>
      <c r="L1" s="5"/>
      <c r="M1" s="22"/>
      <c r="N1" s="22"/>
      <c r="O1" s="22"/>
      <c r="P1" s="5"/>
      <c r="Q1" s="5"/>
      <c r="R1" s="5"/>
    </row>
    <row r="2" ht="39" customHeight="1" spans="1:18">
      <c r="A2" s="3" t="s">
        <v>1</v>
      </c>
      <c r="B2" s="3"/>
      <c r="C2" s="3"/>
      <c r="D2" s="3"/>
      <c r="E2" s="3"/>
      <c r="F2" s="3"/>
      <c r="G2" s="3"/>
      <c r="H2" s="3"/>
      <c r="I2" s="3"/>
      <c r="J2" s="3"/>
      <c r="K2" s="3"/>
      <c r="L2" s="3"/>
      <c r="N2" s="3"/>
      <c r="O2" s="3"/>
      <c r="P2" s="3"/>
      <c r="Q2" s="3"/>
      <c r="R2" s="3"/>
    </row>
    <row r="3" ht="24" customHeight="1" spans="1:18">
      <c r="A3" s="3" t="s">
        <v>2</v>
      </c>
      <c r="B3" s="3"/>
      <c r="C3" s="3"/>
      <c r="D3" s="3"/>
      <c r="E3" s="3"/>
      <c r="F3" s="3"/>
      <c r="G3" s="3"/>
      <c r="H3" s="3"/>
      <c r="I3" s="3"/>
      <c r="J3" s="3"/>
      <c r="K3" s="3"/>
      <c r="L3" s="3"/>
      <c r="N3" s="3"/>
      <c r="O3" s="3"/>
      <c r="P3" s="3"/>
      <c r="Q3" s="3"/>
      <c r="R3" s="3"/>
    </row>
    <row r="4" ht="15" customHeight="1" spans="1:18">
      <c r="A4" s="6" t="s">
        <v>3</v>
      </c>
      <c r="B4" s="6"/>
      <c r="C4" s="6"/>
      <c r="D4" s="6"/>
      <c r="E4" s="6"/>
      <c r="F4" s="6"/>
      <c r="G4" s="6"/>
      <c r="H4" s="6"/>
      <c r="I4" s="6"/>
      <c r="J4" s="6"/>
      <c r="K4" s="6"/>
      <c r="L4" s="6"/>
      <c r="N4" s="3"/>
      <c r="O4" s="3"/>
      <c r="P4" s="6"/>
      <c r="Q4" s="6"/>
      <c r="R4" s="6"/>
    </row>
    <row r="5" ht="67" customHeight="1" spans="1:18">
      <c r="A5" s="7" t="s">
        <v>4</v>
      </c>
      <c r="B5" s="7" t="s">
        <v>5</v>
      </c>
      <c r="C5" s="7" t="s">
        <v>6</v>
      </c>
      <c r="D5" s="7" t="s">
        <v>7</v>
      </c>
      <c r="E5" s="7" t="s">
        <v>8</v>
      </c>
      <c r="F5" s="7" t="s">
        <v>9</v>
      </c>
      <c r="G5" s="7" t="s">
        <v>10</v>
      </c>
      <c r="H5" s="8" t="s">
        <v>11</v>
      </c>
      <c r="I5" s="16"/>
      <c r="J5" s="16"/>
      <c r="K5" s="16"/>
      <c r="L5" s="17"/>
      <c r="M5" s="7" t="s">
        <v>12</v>
      </c>
      <c r="N5" s="7" t="s">
        <v>13</v>
      </c>
      <c r="O5" s="7" t="s">
        <v>14</v>
      </c>
      <c r="P5" s="7" t="s">
        <v>15</v>
      </c>
      <c r="Q5" s="7" t="s">
        <v>16</v>
      </c>
      <c r="R5" s="7" t="s">
        <v>17</v>
      </c>
    </row>
    <row r="6" s="1" customFormat="1" ht="32" customHeight="1" spans="1:18">
      <c r="A6" s="9" t="s">
        <v>18</v>
      </c>
      <c r="B6" s="9" t="s">
        <v>18</v>
      </c>
      <c r="C6" s="9" t="s">
        <v>18</v>
      </c>
      <c r="D6" s="9" t="s">
        <v>18</v>
      </c>
      <c r="E6" s="9" t="s">
        <v>18</v>
      </c>
      <c r="F6" s="9" t="s">
        <v>18</v>
      </c>
      <c r="G6" s="9" t="s">
        <v>18</v>
      </c>
      <c r="H6" s="7" t="s">
        <v>19</v>
      </c>
      <c r="I6" s="7" t="s">
        <v>20</v>
      </c>
      <c r="J6" s="7" t="s">
        <v>21</v>
      </c>
      <c r="K6" s="7" t="s">
        <v>22</v>
      </c>
      <c r="L6" s="7" t="s">
        <v>23</v>
      </c>
      <c r="M6" s="7" t="s">
        <v>18</v>
      </c>
      <c r="N6" s="7" t="s">
        <v>18</v>
      </c>
      <c r="O6" s="7" t="s">
        <v>18</v>
      </c>
      <c r="P6" s="9" t="s">
        <v>18</v>
      </c>
      <c r="Q6" s="9" t="s">
        <v>18</v>
      </c>
      <c r="R6" s="9" t="s">
        <v>18</v>
      </c>
    </row>
    <row r="7" ht="17" customHeight="1" spans="1:18">
      <c r="A7" s="10" t="s">
        <v>24</v>
      </c>
      <c r="B7" s="10"/>
      <c r="C7" s="10"/>
      <c r="D7" s="10"/>
      <c r="E7" s="10"/>
      <c r="F7" s="10"/>
      <c r="G7" s="11">
        <v>2958</v>
      </c>
      <c r="H7" s="12">
        <v>2180</v>
      </c>
      <c r="I7" s="12">
        <v>778</v>
      </c>
      <c r="J7" s="11"/>
      <c r="K7" s="9"/>
      <c r="L7" s="9" t="s">
        <v>18</v>
      </c>
      <c r="M7" s="7" t="s">
        <v>18</v>
      </c>
      <c r="N7" s="7" t="s">
        <v>18</v>
      </c>
      <c r="O7" s="7" t="s">
        <v>18</v>
      </c>
      <c r="P7" s="9" t="s">
        <v>18</v>
      </c>
      <c r="Q7" s="9" t="s">
        <v>18</v>
      </c>
      <c r="R7" s="9" t="s">
        <v>18</v>
      </c>
    </row>
    <row r="8" ht="40" customHeight="1" spans="1:18">
      <c r="A8" s="13" t="s">
        <v>25</v>
      </c>
      <c r="B8" s="14"/>
      <c r="C8" s="15"/>
      <c r="D8" s="9" t="s">
        <v>18</v>
      </c>
      <c r="E8" s="9" t="s">
        <v>18</v>
      </c>
      <c r="G8" s="11" t="s">
        <v>18</v>
      </c>
      <c r="H8" s="11" t="s">
        <v>18</v>
      </c>
      <c r="I8" s="11" t="s">
        <v>18</v>
      </c>
      <c r="J8" s="11" t="s">
        <v>18</v>
      </c>
      <c r="K8" s="9" t="s">
        <v>18</v>
      </c>
      <c r="L8" s="9" t="s">
        <v>18</v>
      </c>
      <c r="M8" s="7" t="s">
        <v>18</v>
      </c>
      <c r="N8" s="7" t="s">
        <v>18</v>
      </c>
      <c r="O8" s="7" t="s">
        <v>18</v>
      </c>
      <c r="P8" s="9" t="s">
        <v>18</v>
      </c>
      <c r="Q8" s="9" t="s">
        <v>18</v>
      </c>
      <c r="R8" s="9" t="s">
        <v>18</v>
      </c>
    </row>
    <row r="9" s="1" customFormat="1" ht="94" customHeight="1" spans="1:18">
      <c r="A9" s="7">
        <v>1</v>
      </c>
      <c r="B9" s="7" t="s">
        <v>26</v>
      </c>
      <c r="C9" s="7" t="s">
        <v>27</v>
      </c>
      <c r="D9" s="7" t="s">
        <v>28</v>
      </c>
      <c r="E9" s="7" t="s">
        <v>29</v>
      </c>
      <c r="F9" s="7" t="s">
        <v>30</v>
      </c>
      <c r="G9" s="12">
        <f t="shared" ref="G9:G16" si="0">H9+I9</f>
        <v>560</v>
      </c>
      <c r="H9" s="7">
        <v>560</v>
      </c>
      <c r="I9" s="12"/>
      <c r="J9" s="12"/>
      <c r="K9" s="7"/>
      <c r="L9" s="7"/>
      <c r="M9" s="7" t="s">
        <v>31</v>
      </c>
      <c r="N9" s="7" t="s">
        <v>32</v>
      </c>
      <c r="O9" s="7" t="s">
        <v>32</v>
      </c>
      <c r="P9" s="7" t="s">
        <v>33</v>
      </c>
      <c r="Q9" s="9"/>
      <c r="R9" s="9"/>
    </row>
    <row r="10" s="1" customFormat="1" ht="152" customHeight="1" spans="1:18">
      <c r="A10" s="7">
        <v>2</v>
      </c>
      <c r="B10" s="7" t="s">
        <v>34</v>
      </c>
      <c r="C10" s="7" t="s">
        <v>34</v>
      </c>
      <c r="D10" s="7" t="s">
        <v>35</v>
      </c>
      <c r="E10" s="7" t="s">
        <v>29</v>
      </c>
      <c r="F10" s="7" t="s">
        <v>36</v>
      </c>
      <c r="G10" s="12">
        <f t="shared" si="0"/>
        <v>27</v>
      </c>
      <c r="H10" s="7">
        <v>22</v>
      </c>
      <c r="I10" s="12">
        <v>5</v>
      </c>
      <c r="J10" s="12"/>
      <c r="K10" s="7"/>
      <c r="L10" s="7"/>
      <c r="M10" s="7" t="s">
        <v>31</v>
      </c>
      <c r="N10" s="7" t="s">
        <v>37</v>
      </c>
      <c r="O10" s="7" t="s">
        <v>38</v>
      </c>
      <c r="P10" s="7" t="s">
        <v>39</v>
      </c>
      <c r="Q10" s="9"/>
      <c r="R10" s="9"/>
    </row>
    <row r="11" s="1" customFormat="1" ht="122" customHeight="1" spans="1:18">
      <c r="A11" s="7">
        <v>3</v>
      </c>
      <c r="B11" s="7" t="s">
        <v>40</v>
      </c>
      <c r="C11" s="7" t="s">
        <v>41</v>
      </c>
      <c r="D11" s="7" t="s">
        <v>42</v>
      </c>
      <c r="E11" s="7" t="s">
        <v>29</v>
      </c>
      <c r="F11" s="7" t="s">
        <v>43</v>
      </c>
      <c r="G11" s="12">
        <f t="shared" si="0"/>
        <v>63</v>
      </c>
      <c r="H11" s="7">
        <v>63</v>
      </c>
      <c r="I11" s="12"/>
      <c r="J11" s="12"/>
      <c r="K11" s="7"/>
      <c r="L11" s="7"/>
      <c r="M11" s="7" t="s">
        <v>31</v>
      </c>
      <c r="N11" s="7" t="s">
        <v>44</v>
      </c>
      <c r="O11" s="7" t="s">
        <v>45</v>
      </c>
      <c r="P11" s="7" t="s">
        <v>46</v>
      </c>
      <c r="Q11" s="9"/>
      <c r="R11" s="9"/>
    </row>
    <row r="12" s="1" customFormat="1" ht="133" customHeight="1" spans="1:18">
      <c r="A12" s="7">
        <v>4</v>
      </c>
      <c r="B12" s="7" t="s">
        <v>47</v>
      </c>
      <c r="C12" s="7" t="s">
        <v>48</v>
      </c>
      <c r="D12" s="7" t="s">
        <v>49</v>
      </c>
      <c r="E12" s="7" t="s">
        <v>29</v>
      </c>
      <c r="F12" s="7" t="s">
        <v>50</v>
      </c>
      <c r="G12" s="12">
        <f t="shared" si="0"/>
        <v>96</v>
      </c>
      <c r="H12" s="7">
        <v>96</v>
      </c>
      <c r="I12" s="12"/>
      <c r="J12" s="12"/>
      <c r="K12" s="7"/>
      <c r="L12" s="7"/>
      <c r="M12" s="7" t="s">
        <v>31</v>
      </c>
      <c r="N12" s="7" t="s">
        <v>51</v>
      </c>
      <c r="O12" s="7" t="s">
        <v>52</v>
      </c>
      <c r="P12" s="7" t="s">
        <v>53</v>
      </c>
      <c r="Q12" s="9"/>
      <c r="R12" s="9"/>
    </row>
    <row r="13" s="1" customFormat="1" ht="103" customHeight="1" spans="1:18">
      <c r="A13" s="7">
        <v>5</v>
      </c>
      <c r="B13" s="7" t="s">
        <v>54</v>
      </c>
      <c r="C13" s="7" t="s">
        <v>55</v>
      </c>
      <c r="D13" s="7" t="s">
        <v>56</v>
      </c>
      <c r="E13" s="7" t="s">
        <v>29</v>
      </c>
      <c r="F13" s="7" t="s">
        <v>57</v>
      </c>
      <c r="G13" s="12">
        <f t="shared" si="0"/>
        <v>30</v>
      </c>
      <c r="H13" s="7">
        <v>30</v>
      </c>
      <c r="I13" s="12"/>
      <c r="J13" s="12"/>
      <c r="K13" s="7"/>
      <c r="L13" s="7"/>
      <c r="M13" s="7" t="s">
        <v>31</v>
      </c>
      <c r="N13" s="7" t="s">
        <v>58</v>
      </c>
      <c r="O13" s="7" t="s">
        <v>59</v>
      </c>
      <c r="P13" s="7" t="s">
        <v>60</v>
      </c>
      <c r="Q13" s="9"/>
      <c r="R13" s="9"/>
    </row>
    <row r="14" s="1" customFormat="1" ht="127" customHeight="1" spans="1:18">
      <c r="A14" s="7">
        <v>6</v>
      </c>
      <c r="B14" s="7" t="s">
        <v>54</v>
      </c>
      <c r="C14" s="7" t="s">
        <v>61</v>
      </c>
      <c r="D14" s="7" t="s">
        <v>62</v>
      </c>
      <c r="E14" s="7" t="s">
        <v>29</v>
      </c>
      <c r="F14" s="7" t="s">
        <v>63</v>
      </c>
      <c r="G14" s="12">
        <f t="shared" si="0"/>
        <v>20</v>
      </c>
      <c r="H14" s="7">
        <v>20</v>
      </c>
      <c r="I14" s="12"/>
      <c r="J14" s="12"/>
      <c r="K14" s="7"/>
      <c r="L14" s="7"/>
      <c r="M14" s="7" t="s">
        <v>31</v>
      </c>
      <c r="N14" s="7" t="s">
        <v>64</v>
      </c>
      <c r="O14" s="7" t="s">
        <v>65</v>
      </c>
      <c r="P14" s="7" t="s">
        <v>66</v>
      </c>
      <c r="Q14" s="9"/>
      <c r="R14" s="9"/>
    </row>
    <row r="15" s="1" customFormat="1" ht="181" customHeight="1" spans="1:18">
      <c r="A15" s="7">
        <v>7</v>
      </c>
      <c r="B15" s="7" t="s">
        <v>67</v>
      </c>
      <c r="C15" s="7" t="s">
        <v>68</v>
      </c>
      <c r="D15" s="7" t="s">
        <v>69</v>
      </c>
      <c r="E15" s="7" t="s">
        <v>29</v>
      </c>
      <c r="F15" s="7" t="s">
        <v>70</v>
      </c>
      <c r="G15" s="12">
        <f t="shared" si="0"/>
        <v>100</v>
      </c>
      <c r="H15" s="7">
        <v>100</v>
      </c>
      <c r="I15" s="12"/>
      <c r="J15" s="12"/>
      <c r="K15" s="7"/>
      <c r="L15" s="7"/>
      <c r="M15" s="7" t="s">
        <v>31</v>
      </c>
      <c r="N15" s="7" t="s">
        <v>71</v>
      </c>
      <c r="O15" s="7" t="s">
        <v>72</v>
      </c>
      <c r="P15" s="7" t="s">
        <v>73</v>
      </c>
      <c r="Q15" s="9"/>
      <c r="R15" s="9"/>
    </row>
    <row r="16" s="1" customFormat="1" ht="77" customHeight="1" spans="1:18">
      <c r="A16" s="7">
        <v>8</v>
      </c>
      <c r="B16" s="7" t="s">
        <v>74</v>
      </c>
      <c r="C16" s="7" t="s">
        <v>75</v>
      </c>
      <c r="D16" s="7" t="s">
        <v>56</v>
      </c>
      <c r="E16" s="7" t="s">
        <v>29</v>
      </c>
      <c r="F16" s="7" t="s">
        <v>76</v>
      </c>
      <c r="G16" s="12">
        <f t="shared" si="0"/>
        <v>30</v>
      </c>
      <c r="H16" s="7">
        <v>30</v>
      </c>
      <c r="I16" s="12"/>
      <c r="J16" s="12"/>
      <c r="K16" s="7"/>
      <c r="L16" s="7"/>
      <c r="M16" s="7" t="s">
        <v>31</v>
      </c>
      <c r="N16" s="7" t="s">
        <v>77</v>
      </c>
      <c r="O16" s="7" t="s">
        <v>78</v>
      </c>
      <c r="P16" s="7" t="s">
        <v>79</v>
      </c>
      <c r="Q16" s="9"/>
      <c r="R16" s="9"/>
    </row>
    <row r="17" s="1" customFormat="1" ht="232" customHeight="1" spans="1:18">
      <c r="A17" s="7">
        <v>9</v>
      </c>
      <c r="B17" s="7" t="s">
        <v>54</v>
      </c>
      <c r="C17" s="7" t="s">
        <v>80</v>
      </c>
      <c r="D17" s="7" t="s">
        <v>81</v>
      </c>
      <c r="E17" s="7" t="s">
        <v>29</v>
      </c>
      <c r="F17" s="7" t="s">
        <v>82</v>
      </c>
      <c r="G17" s="12">
        <f t="shared" ref="G17:G54" si="1">H17+I17</f>
        <v>360</v>
      </c>
      <c r="H17" s="7">
        <v>260</v>
      </c>
      <c r="I17" s="12">
        <v>100</v>
      </c>
      <c r="J17" s="12"/>
      <c r="K17" s="7"/>
      <c r="L17" s="7"/>
      <c r="M17" s="7" t="s">
        <v>31</v>
      </c>
      <c r="N17" s="7" t="s">
        <v>83</v>
      </c>
      <c r="O17" s="7" t="s">
        <v>84</v>
      </c>
      <c r="P17" s="7" t="s">
        <v>85</v>
      </c>
      <c r="Q17" s="9"/>
      <c r="R17" s="9"/>
    </row>
    <row r="18" s="1" customFormat="1" ht="141" customHeight="1" spans="1:18">
      <c r="A18" s="7">
        <v>10</v>
      </c>
      <c r="B18" s="7" t="s">
        <v>47</v>
      </c>
      <c r="C18" s="7" t="s">
        <v>86</v>
      </c>
      <c r="D18" s="7" t="s">
        <v>87</v>
      </c>
      <c r="E18" s="7" t="s">
        <v>29</v>
      </c>
      <c r="F18" s="7" t="s">
        <v>88</v>
      </c>
      <c r="G18" s="12">
        <f t="shared" si="1"/>
        <v>80</v>
      </c>
      <c r="H18" s="7">
        <v>80</v>
      </c>
      <c r="I18" s="12"/>
      <c r="J18" s="12"/>
      <c r="K18" s="7"/>
      <c r="L18" s="7"/>
      <c r="M18" s="7" t="s">
        <v>31</v>
      </c>
      <c r="N18" s="7" t="s">
        <v>89</v>
      </c>
      <c r="O18" s="7" t="s">
        <v>90</v>
      </c>
      <c r="P18" s="7" t="s">
        <v>91</v>
      </c>
      <c r="Q18" s="9"/>
      <c r="R18" s="9"/>
    </row>
    <row r="19" s="1" customFormat="1" ht="285" customHeight="1" spans="1:18">
      <c r="A19" s="7">
        <v>11</v>
      </c>
      <c r="B19" s="10" t="s">
        <v>92</v>
      </c>
      <c r="C19" s="10" t="s">
        <v>93</v>
      </c>
      <c r="D19" s="10" t="s">
        <v>94</v>
      </c>
      <c r="E19" s="7" t="s">
        <v>29</v>
      </c>
      <c r="F19" s="10" t="s">
        <v>95</v>
      </c>
      <c r="G19" s="12">
        <f t="shared" si="1"/>
        <v>150</v>
      </c>
      <c r="H19" s="12"/>
      <c r="I19" s="7">
        <v>150</v>
      </c>
      <c r="J19" s="12"/>
      <c r="K19" s="7"/>
      <c r="L19" s="7"/>
      <c r="M19" s="7" t="s">
        <v>31</v>
      </c>
      <c r="N19" s="10" t="s">
        <v>96</v>
      </c>
      <c r="O19" s="10" t="s">
        <v>97</v>
      </c>
      <c r="P19" s="10" t="s">
        <v>93</v>
      </c>
      <c r="Q19" s="9"/>
      <c r="R19" s="9"/>
    </row>
    <row r="20" s="1" customFormat="1" ht="177" customHeight="1" spans="1:18">
      <c r="A20" s="7">
        <v>12</v>
      </c>
      <c r="B20" s="10" t="s">
        <v>67</v>
      </c>
      <c r="C20" s="10" t="s">
        <v>98</v>
      </c>
      <c r="D20" s="10" t="s">
        <v>99</v>
      </c>
      <c r="E20" s="7" t="s">
        <v>29</v>
      </c>
      <c r="F20" s="10" t="s">
        <v>100</v>
      </c>
      <c r="G20" s="12">
        <f t="shared" si="1"/>
        <v>20</v>
      </c>
      <c r="H20" s="12"/>
      <c r="I20" s="7">
        <v>20</v>
      </c>
      <c r="J20" s="12"/>
      <c r="K20" s="7"/>
      <c r="L20" s="7"/>
      <c r="M20" s="7" t="s">
        <v>31</v>
      </c>
      <c r="N20" s="7" t="s">
        <v>101</v>
      </c>
      <c r="O20" s="10" t="s">
        <v>102</v>
      </c>
      <c r="P20" s="10" t="s">
        <v>98</v>
      </c>
      <c r="Q20" s="9"/>
      <c r="R20" s="9"/>
    </row>
    <row r="21" s="1" customFormat="1" ht="210" customHeight="1" spans="1:18">
      <c r="A21" s="7">
        <v>13</v>
      </c>
      <c r="B21" s="10" t="s">
        <v>47</v>
      </c>
      <c r="C21" s="10" t="s">
        <v>103</v>
      </c>
      <c r="D21" s="10" t="s">
        <v>104</v>
      </c>
      <c r="E21" s="7" t="s">
        <v>29</v>
      </c>
      <c r="F21" s="10" t="s">
        <v>105</v>
      </c>
      <c r="G21" s="12">
        <f t="shared" si="1"/>
        <v>30</v>
      </c>
      <c r="H21" s="12"/>
      <c r="I21" s="7">
        <v>30</v>
      </c>
      <c r="J21" s="12"/>
      <c r="K21" s="7"/>
      <c r="L21" s="7"/>
      <c r="M21" s="7" t="s">
        <v>31</v>
      </c>
      <c r="N21" s="7" t="s">
        <v>106</v>
      </c>
      <c r="O21" s="10" t="s">
        <v>107</v>
      </c>
      <c r="P21" s="10" t="s">
        <v>103</v>
      </c>
      <c r="Q21" s="9"/>
      <c r="R21" s="9"/>
    </row>
    <row r="22" s="1" customFormat="1" ht="154" customHeight="1" spans="1:18">
      <c r="A22" s="7">
        <v>14</v>
      </c>
      <c r="B22" s="10" t="s">
        <v>47</v>
      </c>
      <c r="C22" s="10" t="s">
        <v>108</v>
      </c>
      <c r="D22" s="10" t="s">
        <v>109</v>
      </c>
      <c r="E22" s="7" t="s">
        <v>29</v>
      </c>
      <c r="F22" s="10" t="s">
        <v>110</v>
      </c>
      <c r="G22" s="12">
        <f t="shared" si="1"/>
        <v>210</v>
      </c>
      <c r="H22" s="12"/>
      <c r="I22" s="7">
        <v>210</v>
      </c>
      <c r="J22" s="12"/>
      <c r="K22" s="7"/>
      <c r="L22" s="7"/>
      <c r="M22" s="7" t="s">
        <v>31</v>
      </c>
      <c r="N22" s="7" t="s">
        <v>111</v>
      </c>
      <c r="O22" s="7" t="s">
        <v>112</v>
      </c>
      <c r="P22" s="10" t="s">
        <v>108</v>
      </c>
      <c r="Q22" s="9"/>
      <c r="R22" s="9"/>
    </row>
    <row r="23" s="1" customFormat="1" ht="172" customHeight="1" spans="1:18">
      <c r="A23" s="7">
        <v>15</v>
      </c>
      <c r="B23" s="7" t="s">
        <v>47</v>
      </c>
      <c r="C23" s="7" t="s">
        <v>113</v>
      </c>
      <c r="D23" s="7" t="s">
        <v>114</v>
      </c>
      <c r="E23" s="7" t="s">
        <v>29</v>
      </c>
      <c r="F23" s="7" t="s">
        <v>115</v>
      </c>
      <c r="G23" s="12">
        <f t="shared" si="1"/>
        <v>80</v>
      </c>
      <c r="H23" s="7">
        <v>80</v>
      </c>
      <c r="I23" s="12"/>
      <c r="J23" s="12"/>
      <c r="K23" s="7"/>
      <c r="L23" s="7"/>
      <c r="M23" s="7" t="s">
        <v>31</v>
      </c>
      <c r="N23" s="7" t="s">
        <v>116</v>
      </c>
      <c r="O23" s="10" t="s">
        <v>117</v>
      </c>
      <c r="P23" s="7" t="s">
        <v>113</v>
      </c>
      <c r="Q23" s="9"/>
      <c r="R23" s="9"/>
    </row>
    <row r="24" s="1" customFormat="1" ht="122" customHeight="1" spans="1:18">
      <c r="A24" s="7">
        <v>16</v>
      </c>
      <c r="B24" s="7" t="s">
        <v>118</v>
      </c>
      <c r="C24" s="7" t="s">
        <v>119</v>
      </c>
      <c r="D24" s="7" t="s">
        <v>120</v>
      </c>
      <c r="E24" s="7" t="s">
        <v>29</v>
      </c>
      <c r="F24" s="10" t="s">
        <v>121</v>
      </c>
      <c r="G24" s="12">
        <f t="shared" si="1"/>
        <v>66</v>
      </c>
      <c r="H24" s="7">
        <v>66</v>
      </c>
      <c r="I24" s="12"/>
      <c r="J24" s="12"/>
      <c r="K24" s="7"/>
      <c r="L24" s="7"/>
      <c r="M24" s="7" t="s">
        <v>31</v>
      </c>
      <c r="N24" s="7" t="s">
        <v>122</v>
      </c>
      <c r="O24" s="7" t="s">
        <v>122</v>
      </c>
      <c r="P24" s="7" t="s">
        <v>119</v>
      </c>
      <c r="Q24" s="9"/>
      <c r="R24" s="9"/>
    </row>
    <row r="25" s="2" customFormat="1" ht="409" customHeight="1" spans="1:18">
      <c r="A25" s="7">
        <v>17</v>
      </c>
      <c r="B25" s="7" t="s">
        <v>92</v>
      </c>
      <c r="C25" s="7" t="s">
        <v>123</v>
      </c>
      <c r="D25" s="7" t="s">
        <v>124</v>
      </c>
      <c r="E25" s="7" t="s">
        <v>29</v>
      </c>
      <c r="F25" s="10" t="s">
        <v>125</v>
      </c>
      <c r="G25" s="12">
        <f t="shared" si="1"/>
        <v>20</v>
      </c>
      <c r="H25" s="12"/>
      <c r="I25" s="12">
        <v>20</v>
      </c>
      <c r="J25" s="12"/>
      <c r="K25" s="7"/>
      <c r="L25" s="7"/>
      <c r="M25" s="7" t="s">
        <v>31</v>
      </c>
      <c r="N25" s="7" t="s">
        <v>126</v>
      </c>
      <c r="O25" s="10" t="s">
        <v>127</v>
      </c>
      <c r="P25" s="7" t="s">
        <v>123</v>
      </c>
      <c r="Q25" s="9"/>
      <c r="R25" s="9"/>
    </row>
    <row r="26" ht="40" customHeight="1" spans="1:18">
      <c r="A26" s="8" t="s">
        <v>128</v>
      </c>
      <c r="B26" s="16"/>
      <c r="C26" s="17"/>
      <c r="D26" s="9"/>
      <c r="E26" s="9"/>
      <c r="F26" s="9"/>
      <c r="G26" s="12"/>
      <c r="H26" s="12"/>
      <c r="I26" s="12"/>
      <c r="J26" s="12"/>
      <c r="K26" s="7"/>
      <c r="L26" s="7"/>
      <c r="M26" s="7"/>
      <c r="N26" s="7"/>
      <c r="O26" s="7"/>
      <c r="P26" s="9"/>
      <c r="Q26" s="9"/>
      <c r="R26" s="9"/>
    </row>
    <row r="27" s="1" customFormat="1" ht="119" customHeight="1" spans="1:18">
      <c r="A27" s="7">
        <v>18</v>
      </c>
      <c r="B27" s="7" t="s">
        <v>129</v>
      </c>
      <c r="C27" s="7" t="s">
        <v>129</v>
      </c>
      <c r="D27" s="7" t="s">
        <v>130</v>
      </c>
      <c r="E27" s="18" t="s">
        <v>131</v>
      </c>
      <c r="F27" s="10" t="s">
        <v>132</v>
      </c>
      <c r="G27" s="12">
        <f t="shared" si="1"/>
        <v>15</v>
      </c>
      <c r="H27" s="12"/>
      <c r="I27" s="12">
        <v>15</v>
      </c>
      <c r="J27" s="12"/>
      <c r="K27" s="7"/>
      <c r="L27" s="7"/>
      <c r="M27" s="7" t="s">
        <v>31</v>
      </c>
      <c r="N27" s="7" t="s">
        <v>133</v>
      </c>
      <c r="O27" s="10" t="s">
        <v>134</v>
      </c>
      <c r="P27" s="7" t="s">
        <v>135</v>
      </c>
      <c r="Q27" s="7"/>
      <c r="R27" s="9"/>
    </row>
    <row r="28" s="1" customFormat="1" ht="117" customHeight="1" spans="1:18">
      <c r="A28" s="7">
        <v>19</v>
      </c>
      <c r="B28" s="7" t="s">
        <v>129</v>
      </c>
      <c r="C28" s="7" t="s">
        <v>129</v>
      </c>
      <c r="D28" s="7" t="s">
        <v>136</v>
      </c>
      <c r="E28" s="18" t="s">
        <v>131</v>
      </c>
      <c r="F28" s="10" t="s">
        <v>137</v>
      </c>
      <c r="G28" s="12">
        <f t="shared" si="1"/>
        <v>4</v>
      </c>
      <c r="H28" s="12"/>
      <c r="I28" s="12">
        <v>4</v>
      </c>
      <c r="J28" s="12"/>
      <c r="K28" s="7"/>
      <c r="L28" s="7"/>
      <c r="M28" s="7" t="s">
        <v>31</v>
      </c>
      <c r="N28" s="7" t="s">
        <v>138</v>
      </c>
      <c r="O28" s="10" t="s">
        <v>139</v>
      </c>
      <c r="P28" s="7" t="s">
        <v>129</v>
      </c>
      <c r="Q28" s="7"/>
      <c r="R28" s="9"/>
    </row>
    <row r="29" s="1" customFormat="1" ht="66" customHeight="1" spans="1:18">
      <c r="A29" s="7">
        <v>20</v>
      </c>
      <c r="B29" s="7" t="s">
        <v>34</v>
      </c>
      <c r="C29" s="7" t="s">
        <v>34</v>
      </c>
      <c r="D29" s="7" t="s">
        <v>140</v>
      </c>
      <c r="E29" s="18" t="s">
        <v>131</v>
      </c>
      <c r="F29" s="10" t="s">
        <v>141</v>
      </c>
      <c r="G29" s="12">
        <f t="shared" si="1"/>
        <v>49</v>
      </c>
      <c r="H29" s="12"/>
      <c r="I29" s="12">
        <v>49</v>
      </c>
      <c r="J29" s="12"/>
      <c r="K29" s="7"/>
      <c r="L29" s="7"/>
      <c r="M29" s="7" t="s">
        <v>31</v>
      </c>
      <c r="N29" s="7" t="s">
        <v>142</v>
      </c>
      <c r="O29" s="10" t="s">
        <v>143</v>
      </c>
      <c r="P29" s="7" t="s">
        <v>34</v>
      </c>
      <c r="Q29" s="7"/>
      <c r="R29" s="9"/>
    </row>
    <row r="30" ht="40" customHeight="1" spans="1:18">
      <c r="A30" s="13" t="s">
        <v>144</v>
      </c>
      <c r="B30" s="14"/>
      <c r="C30" s="15"/>
      <c r="D30" s="9"/>
      <c r="E30" s="9"/>
      <c r="F30" s="9"/>
      <c r="G30" s="12"/>
      <c r="H30" s="12"/>
      <c r="I30" s="12"/>
      <c r="J30" s="12"/>
      <c r="K30" s="7"/>
      <c r="L30" s="7"/>
      <c r="M30" s="7"/>
      <c r="N30" s="7"/>
      <c r="O30" s="7"/>
      <c r="P30" s="9"/>
      <c r="Q30" s="7"/>
      <c r="R30" s="9"/>
    </row>
    <row r="31" s="1" customFormat="1" ht="184" customHeight="1" spans="1:18">
      <c r="A31" s="7">
        <v>21</v>
      </c>
      <c r="B31" s="7" t="s">
        <v>47</v>
      </c>
      <c r="C31" s="7" t="s">
        <v>145</v>
      </c>
      <c r="D31" s="7" t="s">
        <v>146</v>
      </c>
      <c r="E31" s="7" t="s">
        <v>147</v>
      </c>
      <c r="F31" s="7" t="s">
        <v>148</v>
      </c>
      <c r="G31" s="12">
        <f t="shared" si="1"/>
        <v>61</v>
      </c>
      <c r="H31" s="7">
        <v>61</v>
      </c>
      <c r="I31" s="12"/>
      <c r="J31" s="12"/>
      <c r="K31" s="7"/>
      <c r="L31" s="7"/>
      <c r="M31" s="7" t="s">
        <v>31</v>
      </c>
      <c r="N31" s="7" t="s">
        <v>149</v>
      </c>
      <c r="O31" s="7" t="s">
        <v>147</v>
      </c>
      <c r="P31" s="7" t="s">
        <v>86</v>
      </c>
      <c r="Q31" s="9"/>
      <c r="R31" s="9"/>
    </row>
    <row r="32" s="1" customFormat="1" ht="146" customHeight="1" spans="1:18">
      <c r="A32" s="7">
        <v>22</v>
      </c>
      <c r="B32" s="7" t="s">
        <v>118</v>
      </c>
      <c r="C32" s="7" t="s">
        <v>150</v>
      </c>
      <c r="D32" s="7" t="s">
        <v>151</v>
      </c>
      <c r="E32" s="7" t="s">
        <v>147</v>
      </c>
      <c r="F32" s="7" t="s">
        <v>152</v>
      </c>
      <c r="G32" s="12">
        <f t="shared" si="1"/>
        <v>25</v>
      </c>
      <c r="H32" s="7">
        <v>25</v>
      </c>
      <c r="I32" s="12"/>
      <c r="J32" s="12"/>
      <c r="K32" s="7"/>
      <c r="L32" s="7"/>
      <c r="M32" s="7" t="s">
        <v>31</v>
      </c>
      <c r="N32" s="7" t="s">
        <v>153</v>
      </c>
      <c r="O32" s="7" t="s">
        <v>147</v>
      </c>
      <c r="P32" s="7" t="s">
        <v>154</v>
      </c>
      <c r="Q32" s="9"/>
      <c r="R32" s="9"/>
    </row>
    <row r="33" s="1" customFormat="1" ht="117" customHeight="1" spans="1:18">
      <c r="A33" s="7">
        <v>23</v>
      </c>
      <c r="B33" s="7" t="s">
        <v>118</v>
      </c>
      <c r="C33" s="7" t="s">
        <v>155</v>
      </c>
      <c r="D33" s="7" t="s">
        <v>156</v>
      </c>
      <c r="E33" s="7" t="s">
        <v>147</v>
      </c>
      <c r="F33" s="7" t="s">
        <v>157</v>
      </c>
      <c r="G33" s="12">
        <f t="shared" si="1"/>
        <v>35</v>
      </c>
      <c r="H33" s="7">
        <v>35</v>
      </c>
      <c r="I33" s="12"/>
      <c r="J33" s="12"/>
      <c r="K33" s="7"/>
      <c r="L33" s="7"/>
      <c r="M33" s="7" t="s">
        <v>31</v>
      </c>
      <c r="N33" s="7" t="s">
        <v>158</v>
      </c>
      <c r="O33" s="7" t="s">
        <v>147</v>
      </c>
      <c r="P33" s="7" t="s">
        <v>159</v>
      </c>
      <c r="Q33" s="9"/>
      <c r="R33" s="9"/>
    </row>
    <row r="34" s="1" customFormat="1" ht="144" spans="1:18">
      <c r="A34" s="7">
        <v>24</v>
      </c>
      <c r="B34" s="7" t="s">
        <v>160</v>
      </c>
      <c r="C34" s="7" t="s">
        <v>161</v>
      </c>
      <c r="D34" s="7" t="s">
        <v>162</v>
      </c>
      <c r="E34" s="7" t="s">
        <v>147</v>
      </c>
      <c r="F34" s="7" t="s">
        <v>163</v>
      </c>
      <c r="G34" s="12">
        <f t="shared" si="1"/>
        <v>21</v>
      </c>
      <c r="H34" s="7">
        <v>21</v>
      </c>
      <c r="I34" s="12"/>
      <c r="J34" s="12"/>
      <c r="K34" s="7"/>
      <c r="L34" s="7"/>
      <c r="M34" s="7" t="s">
        <v>31</v>
      </c>
      <c r="N34" s="10" t="s">
        <v>164</v>
      </c>
      <c r="O34" s="7" t="s">
        <v>147</v>
      </c>
      <c r="P34" s="7" t="s">
        <v>161</v>
      </c>
      <c r="Q34" s="9"/>
      <c r="R34" s="9"/>
    </row>
    <row r="35" s="1" customFormat="1" ht="93" customHeight="1" spans="1:18">
      <c r="A35" s="7">
        <v>25</v>
      </c>
      <c r="B35" s="7" t="s">
        <v>160</v>
      </c>
      <c r="C35" s="7" t="s">
        <v>165</v>
      </c>
      <c r="D35" s="7" t="s">
        <v>166</v>
      </c>
      <c r="E35" s="7" t="s">
        <v>147</v>
      </c>
      <c r="F35" s="7" t="s">
        <v>167</v>
      </c>
      <c r="G35" s="12">
        <f t="shared" si="1"/>
        <v>33</v>
      </c>
      <c r="H35" s="7">
        <v>33</v>
      </c>
      <c r="I35" s="12"/>
      <c r="J35" s="12"/>
      <c r="K35" s="7"/>
      <c r="L35" s="7"/>
      <c r="M35" s="7" t="s">
        <v>31</v>
      </c>
      <c r="N35" s="7" t="s">
        <v>168</v>
      </c>
      <c r="O35" s="7" t="s">
        <v>147</v>
      </c>
      <c r="P35" s="7" t="s">
        <v>165</v>
      </c>
      <c r="Q35" s="9"/>
      <c r="R35" s="9"/>
    </row>
    <row r="36" s="1" customFormat="1" ht="72" customHeight="1" spans="1:18">
      <c r="A36" s="7">
        <v>26</v>
      </c>
      <c r="B36" s="7" t="s">
        <v>26</v>
      </c>
      <c r="C36" s="7" t="s">
        <v>169</v>
      </c>
      <c r="D36" s="7" t="s">
        <v>170</v>
      </c>
      <c r="E36" s="7" t="s">
        <v>147</v>
      </c>
      <c r="F36" s="7" t="s">
        <v>171</v>
      </c>
      <c r="G36" s="12">
        <f t="shared" si="1"/>
        <v>65</v>
      </c>
      <c r="H36" s="7">
        <v>65</v>
      </c>
      <c r="I36" s="12"/>
      <c r="J36" s="12"/>
      <c r="K36" s="7"/>
      <c r="L36" s="7"/>
      <c r="M36" s="7" t="s">
        <v>31</v>
      </c>
      <c r="N36" s="7" t="s">
        <v>172</v>
      </c>
      <c r="O36" s="7" t="s">
        <v>147</v>
      </c>
      <c r="P36" s="7" t="s">
        <v>173</v>
      </c>
      <c r="Q36" s="9"/>
      <c r="R36" s="9"/>
    </row>
    <row r="37" s="1" customFormat="1" ht="61" customHeight="1" spans="1:18">
      <c r="A37" s="7">
        <v>27</v>
      </c>
      <c r="B37" s="7" t="s">
        <v>26</v>
      </c>
      <c r="C37" s="7" t="s">
        <v>174</v>
      </c>
      <c r="D37" s="7" t="s">
        <v>175</v>
      </c>
      <c r="E37" s="7" t="s">
        <v>147</v>
      </c>
      <c r="F37" s="7" t="s">
        <v>176</v>
      </c>
      <c r="G37" s="12">
        <f t="shared" si="1"/>
        <v>50</v>
      </c>
      <c r="H37" s="7">
        <v>50</v>
      </c>
      <c r="I37" s="12"/>
      <c r="J37" s="12"/>
      <c r="K37" s="7"/>
      <c r="L37" s="7"/>
      <c r="M37" s="7" t="s">
        <v>31</v>
      </c>
      <c r="N37" s="7" t="s">
        <v>177</v>
      </c>
      <c r="O37" s="7" t="s">
        <v>147</v>
      </c>
      <c r="P37" s="7" t="s">
        <v>178</v>
      </c>
      <c r="Q37" s="9"/>
      <c r="R37" s="9"/>
    </row>
    <row r="38" s="1" customFormat="1" ht="143" customHeight="1" spans="1:18">
      <c r="A38" s="7">
        <v>28</v>
      </c>
      <c r="B38" s="7" t="s">
        <v>54</v>
      </c>
      <c r="C38" s="7" t="s">
        <v>179</v>
      </c>
      <c r="D38" s="7" t="s">
        <v>180</v>
      </c>
      <c r="E38" s="7" t="s">
        <v>147</v>
      </c>
      <c r="F38" s="7" t="s">
        <v>181</v>
      </c>
      <c r="G38" s="12">
        <f t="shared" si="1"/>
        <v>40</v>
      </c>
      <c r="H38" s="7">
        <v>40</v>
      </c>
      <c r="I38" s="12"/>
      <c r="J38" s="12"/>
      <c r="K38" s="7"/>
      <c r="L38" s="7"/>
      <c r="M38" s="7" t="s">
        <v>31</v>
      </c>
      <c r="N38" s="10" t="s">
        <v>182</v>
      </c>
      <c r="O38" s="7" t="s">
        <v>147</v>
      </c>
      <c r="P38" s="7" t="s">
        <v>183</v>
      </c>
      <c r="Q38" s="9"/>
      <c r="R38" s="9"/>
    </row>
    <row r="39" s="1" customFormat="1" ht="162" customHeight="1" spans="1:18">
      <c r="A39" s="7">
        <v>29</v>
      </c>
      <c r="B39" s="7" t="s">
        <v>67</v>
      </c>
      <c r="C39" s="7" t="s">
        <v>184</v>
      </c>
      <c r="D39" s="7" t="s">
        <v>185</v>
      </c>
      <c r="E39" s="7" t="s">
        <v>147</v>
      </c>
      <c r="F39" s="7" t="s">
        <v>186</v>
      </c>
      <c r="G39" s="12">
        <f t="shared" si="1"/>
        <v>30</v>
      </c>
      <c r="H39" s="7">
        <v>30</v>
      </c>
      <c r="I39" s="12"/>
      <c r="J39" s="12"/>
      <c r="K39" s="7"/>
      <c r="L39" s="7"/>
      <c r="M39" s="7" t="s">
        <v>31</v>
      </c>
      <c r="N39" s="7" t="s">
        <v>187</v>
      </c>
      <c r="O39" s="7" t="s">
        <v>147</v>
      </c>
      <c r="P39" s="7" t="s">
        <v>188</v>
      </c>
      <c r="Q39" s="9"/>
      <c r="R39" s="9"/>
    </row>
    <row r="40" s="1" customFormat="1" ht="102" customHeight="1" spans="1:18">
      <c r="A40" s="7">
        <v>30</v>
      </c>
      <c r="B40" s="7" t="s">
        <v>74</v>
      </c>
      <c r="C40" s="7" t="s">
        <v>189</v>
      </c>
      <c r="D40" s="7" t="s">
        <v>190</v>
      </c>
      <c r="E40" s="7" t="s">
        <v>147</v>
      </c>
      <c r="F40" s="7" t="s">
        <v>191</v>
      </c>
      <c r="G40" s="12">
        <f t="shared" si="1"/>
        <v>50</v>
      </c>
      <c r="H40" s="7">
        <v>50</v>
      </c>
      <c r="I40" s="12"/>
      <c r="J40" s="12"/>
      <c r="K40" s="7"/>
      <c r="L40" s="7"/>
      <c r="M40" s="7" t="s">
        <v>31</v>
      </c>
      <c r="N40" s="7" t="s">
        <v>192</v>
      </c>
      <c r="O40" s="7" t="s">
        <v>147</v>
      </c>
      <c r="P40" s="7" t="s">
        <v>193</v>
      </c>
      <c r="Q40" s="9"/>
      <c r="R40" s="9"/>
    </row>
    <row r="41" s="1" customFormat="1" ht="114" customHeight="1" spans="1:18">
      <c r="A41" s="7">
        <v>31</v>
      </c>
      <c r="B41" s="7" t="s">
        <v>74</v>
      </c>
      <c r="C41" s="7" t="s">
        <v>194</v>
      </c>
      <c r="D41" s="7" t="s">
        <v>195</v>
      </c>
      <c r="E41" s="7" t="s">
        <v>147</v>
      </c>
      <c r="F41" s="7" t="s">
        <v>196</v>
      </c>
      <c r="G41" s="12">
        <f t="shared" si="1"/>
        <v>45</v>
      </c>
      <c r="H41" s="7">
        <v>45</v>
      </c>
      <c r="I41" s="12"/>
      <c r="J41" s="12"/>
      <c r="K41" s="7"/>
      <c r="L41" s="7"/>
      <c r="M41" s="7" t="s">
        <v>31</v>
      </c>
      <c r="N41" s="7" t="s">
        <v>197</v>
      </c>
      <c r="O41" s="7" t="s">
        <v>147</v>
      </c>
      <c r="P41" s="7" t="s">
        <v>198</v>
      </c>
      <c r="Q41" s="9"/>
      <c r="R41" s="9"/>
    </row>
    <row r="42" s="1" customFormat="1" ht="205" customHeight="1" spans="1:18">
      <c r="A42" s="7">
        <v>32</v>
      </c>
      <c r="B42" s="7" t="s">
        <v>92</v>
      </c>
      <c r="C42" s="7" t="s">
        <v>199</v>
      </c>
      <c r="D42" s="7" t="s">
        <v>200</v>
      </c>
      <c r="E42" s="7" t="s">
        <v>147</v>
      </c>
      <c r="F42" s="7" t="s">
        <v>201</v>
      </c>
      <c r="G42" s="12">
        <f t="shared" si="1"/>
        <v>100</v>
      </c>
      <c r="H42" s="7">
        <v>100</v>
      </c>
      <c r="I42" s="12"/>
      <c r="J42" s="12"/>
      <c r="K42" s="7"/>
      <c r="L42" s="7"/>
      <c r="M42" s="7" t="s">
        <v>31</v>
      </c>
      <c r="N42" s="7" t="s">
        <v>202</v>
      </c>
      <c r="O42" s="7" t="s">
        <v>147</v>
      </c>
      <c r="P42" s="7" t="s">
        <v>203</v>
      </c>
      <c r="Q42" s="9"/>
      <c r="R42" s="9"/>
    </row>
    <row r="43" s="1" customFormat="1" ht="138" customHeight="1" spans="1:18">
      <c r="A43" s="7">
        <v>33</v>
      </c>
      <c r="B43" s="7" t="s">
        <v>47</v>
      </c>
      <c r="C43" s="7" t="s">
        <v>86</v>
      </c>
      <c r="D43" s="7" t="s">
        <v>204</v>
      </c>
      <c r="E43" s="7" t="s">
        <v>147</v>
      </c>
      <c r="F43" s="10" t="s">
        <v>205</v>
      </c>
      <c r="G43" s="12">
        <f t="shared" si="1"/>
        <v>24</v>
      </c>
      <c r="H43" s="12"/>
      <c r="I43" s="7">
        <v>24</v>
      </c>
      <c r="J43" s="12"/>
      <c r="K43" s="7"/>
      <c r="L43" s="7"/>
      <c r="M43" s="7" t="s">
        <v>31</v>
      </c>
      <c r="N43" s="7" t="s">
        <v>206</v>
      </c>
      <c r="O43" s="7" t="s">
        <v>147</v>
      </c>
      <c r="P43" s="7" t="s">
        <v>86</v>
      </c>
      <c r="Q43" s="9"/>
      <c r="R43" s="9"/>
    </row>
    <row r="44" s="1" customFormat="1" ht="171" customHeight="1" spans="1:18">
      <c r="A44" s="7">
        <v>34</v>
      </c>
      <c r="B44" s="7" t="s">
        <v>160</v>
      </c>
      <c r="C44" s="7" t="s">
        <v>207</v>
      </c>
      <c r="D44" s="7" t="s">
        <v>208</v>
      </c>
      <c r="E44" s="7" t="s">
        <v>147</v>
      </c>
      <c r="F44" s="7" t="s">
        <v>209</v>
      </c>
      <c r="G44" s="12">
        <f t="shared" si="1"/>
        <v>45</v>
      </c>
      <c r="H44" s="12">
        <v>20</v>
      </c>
      <c r="I44" s="7">
        <v>25</v>
      </c>
      <c r="J44" s="12"/>
      <c r="K44" s="7"/>
      <c r="L44" s="7"/>
      <c r="M44" s="7" t="s">
        <v>31</v>
      </c>
      <c r="N44" s="10" t="s">
        <v>210</v>
      </c>
      <c r="O44" s="7" t="s">
        <v>147</v>
      </c>
      <c r="P44" s="7" t="s">
        <v>211</v>
      </c>
      <c r="Q44" s="9"/>
      <c r="R44" s="9"/>
    </row>
    <row r="45" s="1" customFormat="1" ht="86.4" spans="1:18">
      <c r="A45" s="7">
        <v>35</v>
      </c>
      <c r="B45" s="7" t="s">
        <v>67</v>
      </c>
      <c r="C45" s="7" t="s">
        <v>212</v>
      </c>
      <c r="D45" s="7" t="s">
        <v>213</v>
      </c>
      <c r="E45" s="7" t="s">
        <v>147</v>
      </c>
      <c r="F45" s="7" t="s">
        <v>214</v>
      </c>
      <c r="G45" s="12">
        <f t="shared" si="1"/>
        <v>20</v>
      </c>
      <c r="H45" s="12"/>
      <c r="I45" s="7">
        <v>20</v>
      </c>
      <c r="J45" s="12"/>
      <c r="K45" s="7"/>
      <c r="L45" s="7"/>
      <c r="M45" s="7" t="s">
        <v>31</v>
      </c>
      <c r="N45" s="10" t="s">
        <v>215</v>
      </c>
      <c r="O45" s="7" t="s">
        <v>147</v>
      </c>
      <c r="P45" s="7" t="s">
        <v>212</v>
      </c>
      <c r="Q45" s="9"/>
      <c r="R45" s="9"/>
    </row>
    <row r="46" s="1" customFormat="1" ht="57" customHeight="1" spans="1:18">
      <c r="A46" s="7">
        <v>36</v>
      </c>
      <c r="B46" s="7" t="s">
        <v>74</v>
      </c>
      <c r="C46" s="7" t="s">
        <v>216</v>
      </c>
      <c r="D46" s="7" t="s">
        <v>217</v>
      </c>
      <c r="E46" s="7" t="s">
        <v>147</v>
      </c>
      <c r="F46" s="7" t="s">
        <v>218</v>
      </c>
      <c r="G46" s="12">
        <f t="shared" si="1"/>
        <v>64</v>
      </c>
      <c r="H46" s="12"/>
      <c r="I46" s="7">
        <v>64</v>
      </c>
      <c r="J46" s="12"/>
      <c r="K46" s="7"/>
      <c r="L46" s="7"/>
      <c r="M46" s="7" t="s">
        <v>31</v>
      </c>
      <c r="N46" s="7" t="s">
        <v>219</v>
      </c>
      <c r="O46" s="7" t="s">
        <v>147</v>
      </c>
      <c r="P46" s="7" t="s">
        <v>216</v>
      </c>
      <c r="Q46" s="9"/>
      <c r="R46" s="9"/>
    </row>
    <row r="47" s="1" customFormat="1" ht="62" customHeight="1" spans="1:18">
      <c r="A47" s="7">
        <v>37</v>
      </c>
      <c r="B47" s="7" t="s">
        <v>54</v>
      </c>
      <c r="C47" s="7" t="s">
        <v>220</v>
      </c>
      <c r="D47" s="7" t="s">
        <v>221</v>
      </c>
      <c r="E47" s="7" t="s">
        <v>147</v>
      </c>
      <c r="F47" s="7" t="s">
        <v>222</v>
      </c>
      <c r="G47" s="12">
        <f t="shared" si="1"/>
        <v>36</v>
      </c>
      <c r="H47" s="12"/>
      <c r="I47" s="7">
        <v>36</v>
      </c>
      <c r="J47" s="12"/>
      <c r="K47" s="7"/>
      <c r="L47" s="7"/>
      <c r="M47" s="7" t="s">
        <v>31</v>
      </c>
      <c r="N47" s="7" t="s">
        <v>182</v>
      </c>
      <c r="O47" s="7" t="s">
        <v>147</v>
      </c>
      <c r="P47" s="7" t="s">
        <v>220</v>
      </c>
      <c r="Q47" s="9"/>
      <c r="R47" s="9"/>
    </row>
    <row r="48" s="1" customFormat="1" ht="126" customHeight="1" spans="1:18">
      <c r="A48" s="7">
        <v>38</v>
      </c>
      <c r="B48" s="7" t="s">
        <v>26</v>
      </c>
      <c r="C48" s="7" t="s">
        <v>223</v>
      </c>
      <c r="D48" s="7" t="s">
        <v>224</v>
      </c>
      <c r="E48" s="7" t="s">
        <v>29</v>
      </c>
      <c r="F48" s="7" t="s">
        <v>225</v>
      </c>
      <c r="G48" s="12">
        <f t="shared" si="1"/>
        <v>65</v>
      </c>
      <c r="H48" s="7">
        <v>65</v>
      </c>
      <c r="I48" s="12"/>
      <c r="J48" s="12"/>
      <c r="K48" s="7"/>
      <c r="L48" s="7"/>
      <c r="M48" s="7" t="s">
        <v>31</v>
      </c>
      <c r="N48" s="7" t="s">
        <v>226</v>
      </c>
      <c r="O48" s="7" t="s">
        <v>227</v>
      </c>
      <c r="P48" s="7" t="s">
        <v>228</v>
      </c>
      <c r="Q48" s="9"/>
      <c r="R48" s="9"/>
    </row>
    <row r="49" s="1" customFormat="1" ht="183" customHeight="1" spans="1:18">
      <c r="A49" s="7">
        <v>39</v>
      </c>
      <c r="B49" s="7" t="s">
        <v>47</v>
      </c>
      <c r="C49" s="7" t="s">
        <v>229</v>
      </c>
      <c r="D49" s="7" t="s">
        <v>230</v>
      </c>
      <c r="E49" s="7" t="s">
        <v>147</v>
      </c>
      <c r="F49" s="7" t="s">
        <v>231</v>
      </c>
      <c r="G49" s="12">
        <f t="shared" si="1"/>
        <v>50</v>
      </c>
      <c r="H49" s="7">
        <v>50</v>
      </c>
      <c r="I49" s="12"/>
      <c r="J49" s="12"/>
      <c r="K49" s="7"/>
      <c r="L49" s="7"/>
      <c r="M49" s="7" t="s">
        <v>31</v>
      </c>
      <c r="N49" s="7" t="s">
        <v>232</v>
      </c>
      <c r="O49" s="7" t="s">
        <v>233</v>
      </c>
      <c r="P49" s="7" t="s">
        <v>234</v>
      </c>
      <c r="Q49" s="9"/>
      <c r="R49" s="9"/>
    </row>
    <row r="50" ht="40" customHeight="1" spans="1:18">
      <c r="A50" s="8" t="s">
        <v>235</v>
      </c>
      <c r="B50" s="16"/>
      <c r="C50" s="17"/>
      <c r="D50" s="9"/>
      <c r="E50" s="9"/>
      <c r="F50" s="9"/>
      <c r="G50" s="12"/>
      <c r="H50" s="12"/>
      <c r="I50" s="12"/>
      <c r="J50" s="12"/>
      <c r="K50" s="7"/>
      <c r="L50" s="7"/>
      <c r="M50" s="7"/>
      <c r="N50" s="7"/>
      <c r="O50" s="7"/>
      <c r="P50" s="9"/>
      <c r="Q50" s="9"/>
      <c r="R50" s="9"/>
    </row>
    <row r="51" s="2" customFormat="1" ht="87" customHeight="1" spans="1:18">
      <c r="A51" s="7">
        <v>40</v>
      </c>
      <c r="B51" s="19" t="s">
        <v>236</v>
      </c>
      <c r="C51" s="19" t="s">
        <v>237</v>
      </c>
      <c r="D51" s="19" t="s">
        <v>238</v>
      </c>
      <c r="E51" s="18" t="s">
        <v>239</v>
      </c>
      <c r="F51" s="20" t="s">
        <v>240</v>
      </c>
      <c r="G51" s="12">
        <f>H51+I51</f>
        <v>62</v>
      </c>
      <c r="H51" s="12">
        <v>62</v>
      </c>
      <c r="I51" s="12"/>
      <c r="J51" s="12"/>
      <c r="K51" s="7"/>
      <c r="L51" s="7"/>
      <c r="M51" s="7" t="s">
        <v>31</v>
      </c>
      <c r="N51" s="7" t="s">
        <v>241</v>
      </c>
      <c r="O51" s="7" t="s">
        <v>242</v>
      </c>
      <c r="P51" s="9" t="s">
        <v>236</v>
      </c>
      <c r="Q51" s="9"/>
      <c r="R51" s="9"/>
    </row>
    <row r="52" ht="40" customHeight="1" spans="1:18">
      <c r="A52" s="8" t="s">
        <v>243</v>
      </c>
      <c r="B52" s="16"/>
      <c r="C52" s="17"/>
      <c r="D52" s="9"/>
      <c r="E52" s="9"/>
      <c r="F52" s="9"/>
      <c r="G52" s="12"/>
      <c r="H52" s="12"/>
      <c r="I52" s="12"/>
      <c r="J52" s="12"/>
      <c r="K52" s="7"/>
      <c r="L52" s="7"/>
      <c r="M52" s="7"/>
      <c r="N52" s="7"/>
      <c r="O52" s="7"/>
      <c r="P52" s="9"/>
      <c r="Q52" s="9"/>
      <c r="R52" s="9"/>
    </row>
    <row r="53" s="1" customFormat="1" ht="157" customHeight="1" spans="1:18">
      <c r="A53" s="8">
        <v>41</v>
      </c>
      <c r="B53" s="7" t="s">
        <v>244</v>
      </c>
      <c r="C53" s="7"/>
      <c r="D53" s="7" t="s">
        <v>245</v>
      </c>
      <c r="E53" s="7" t="s">
        <v>246</v>
      </c>
      <c r="F53" s="21" t="s">
        <v>246</v>
      </c>
      <c r="G53" s="12">
        <f>H53+I53</f>
        <v>27</v>
      </c>
      <c r="H53" s="12">
        <v>21</v>
      </c>
      <c r="I53" s="12">
        <v>6</v>
      </c>
      <c r="J53" s="12"/>
      <c r="K53" s="7"/>
      <c r="L53" s="7"/>
      <c r="M53" s="7" t="s">
        <v>31</v>
      </c>
      <c r="N53" s="7" t="s">
        <v>247</v>
      </c>
      <c r="O53" s="7" t="s">
        <v>248</v>
      </c>
      <c r="P53" s="7" t="s">
        <v>244</v>
      </c>
      <c r="Q53" s="9"/>
      <c r="R53" s="9"/>
    </row>
    <row r="54" ht="40" customHeight="1" spans="1:18">
      <c r="A54" s="8" t="s">
        <v>249</v>
      </c>
      <c r="B54" s="16"/>
      <c r="C54" s="17"/>
      <c r="D54" s="9"/>
      <c r="E54" s="9"/>
      <c r="F54" s="9"/>
      <c r="G54" s="12"/>
      <c r="H54" s="12"/>
      <c r="I54" s="12"/>
      <c r="J54" s="12"/>
      <c r="K54" s="7"/>
      <c r="L54" s="7"/>
      <c r="M54" s="7"/>
      <c r="N54" s="7"/>
      <c r="O54" s="7"/>
      <c r="P54" s="9"/>
      <c r="Q54" s="9"/>
      <c r="R54" s="9"/>
    </row>
  </sheetData>
  <mergeCells count="12">
    <mergeCell ref="A1:R1"/>
    <mergeCell ref="A2:R2"/>
    <mergeCell ref="A3:R3"/>
    <mergeCell ref="A4:R4"/>
    <mergeCell ref="H5:L5"/>
    <mergeCell ref="A7:F7"/>
    <mergeCell ref="A8:C8"/>
    <mergeCell ref="A26:C26"/>
    <mergeCell ref="A30:C30"/>
    <mergeCell ref="A50:C50"/>
    <mergeCell ref="A52:C52"/>
    <mergeCell ref="A54:C5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2023-12-25T01:27:00Z</dcterms:created>
  <dcterms:modified xsi:type="dcterms:W3CDTF">2024-12-19T02:12:52Z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5BD83613D07A43929519A64DED1C20DC_13</vt:lpwstr>
  </property>
  <property fmtid="{D5CDD505-2E9C-101B-9397-08002B2CF9AE}" pid="3" name="KSOProductBuildVer">
    <vt:lpwstr>2052-11.1.0.14309</vt:lpwstr>
  </property>
</Properties>
</file>