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1" sheetId="1" r:id="rId1"/>
  </sheets>
  <definedNames>
    <definedName name="_xlnm._FilterDatabase" localSheetId="0" hidden="1">Sheet1!$A$1:$Q$15</definedName>
    <definedName name="_xlnm.Print_Titles" localSheetId="0">Sheet1!$2:$3</definedName>
  </definedNames>
  <calcPr calcId="144525"/>
</workbook>
</file>

<file path=xl/sharedStrings.xml><?xml version="1.0" encoding="utf-8"?>
<sst xmlns="http://schemas.openxmlformats.org/spreadsheetml/2006/main" count="152" uniqueCount="115">
  <si>
    <t xml:space="preserve">
                 宜良县2024年度省级衔接资金推进乡村振兴补助资金分配表</t>
  </si>
  <si>
    <t>序号</t>
  </si>
  <si>
    <t>项目申报单位</t>
  </si>
  <si>
    <t>项目名称</t>
  </si>
  <si>
    <t>项目类型</t>
  </si>
  <si>
    <t>项目建设地点</t>
  </si>
  <si>
    <t>项目实施主体</t>
  </si>
  <si>
    <t>项目选址要件</t>
  </si>
  <si>
    <t>项目建设内容</t>
  </si>
  <si>
    <t>利益链接机制</t>
  </si>
  <si>
    <t>受益对象</t>
  </si>
  <si>
    <t>资金来源</t>
  </si>
  <si>
    <t>备注</t>
  </si>
  <si>
    <t>村委会（社区）</t>
  </si>
  <si>
    <t>村小组</t>
  </si>
  <si>
    <t>土地性质</t>
  </si>
  <si>
    <t>是否有选址意见</t>
  </si>
  <si>
    <t>三类人员（户）</t>
  </si>
  <si>
    <t>其他脱贫户（户）</t>
  </si>
  <si>
    <t>一般农户（户）</t>
  </si>
  <si>
    <t>中央
资金</t>
  </si>
  <si>
    <t>省级资金</t>
  </si>
  <si>
    <t>市级资金</t>
  </si>
  <si>
    <t>产业发展类项目（共5个项目）</t>
  </si>
  <si>
    <r>
      <rPr>
        <b/>
        <sz val="16"/>
        <rFont val="黑体"/>
        <charset val="134"/>
      </rPr>
      <t>产业项目：405万元，占比</t>
    </r>
    <r>
      <rPr>
        <b/>
        <sz val="16"/>
        <color rgb="FFFF0000"/>
        <rFont val="黑体"/>
        <charset val="134"/>
      </rPr>
      <t>62.89</t>
    </r>
    <r>
      <rPr>
        <b/>
        <sz val="16"/>
        <rFont val="黑体"/>
        <charset val="134"/>
      </rPr>
      <t>%</t>
    </r>
  </si>
  <si>
    <t>竹山镇</t>
  </si>
  <si>
    <t>宜良县竹山镇“七彩梦乡·生态养殖综合体”——团山蛋鸡养殖园（四期）附属设施建设项目</t>
  </si>
  <si>
    <t>产业发展</t>
  </si>
  <si>
    <t>团山社区</t>
  </si>
  <si>
    <t>石头地</t>
  </si>
  <si>
    <t>宜良县竹山镇股份经济合作联合总社</t>
  </si>
  <si>
    <t>设施农用地</t>
  </si>
  <si>
    <t xml:space="preserve">是 </t>
  </si>
  <si>
    <t>1.基础挖方填方约4000立方约需10万元；2.新建1000余平方米标准化饲料房，费用约80万元；3.地面硬化，约需12万元；4.购置年产1万吨饲料粉碎设备一套，约需120万元；5.鸡舍温控空气能保温系统设备（主机、末端、控制器、水泵）约30万元；6.敷设电缆200米，约需8万元；7.安装水塔及购置净水设备一套约25万元；</t>
  </si>
  <si>
    <t>土地流转、务工就业、促进产业发民、为脱贫户、监测户等低收入群体提供公益性岗位增加收入</t>
  </si>
  <si>
    <t>耿家营乡</t>
  </si>
  <si>
    <t>宜良县耿家营彝族苗族乡河湾、马蹄湾彩色水稻种植项目</t>
  </si>
  <si>
    <t>藏方村委会、尖山村委会</t>
  </si>
  <si>
    <t>河湾村小组、小戈比村小组</t>
  </si>
  <si>
    <t>是</t>
  </si>
  <si>
    <t>种植145亩彩色水稻，其中河湾48亩，马蹄湾97亩。</t>
  </si>
  <si>
    <t>1.水稻收获后，可通过出售大米实现经济收入，出售大米的部分收入拨付藏方村委会、尖山村委会各5万元用于绿美乡村建设，其余收入用于河湾、马蹄湾建设；2.帮扶贫困户，帮扶藏方村委会、尖山村委会建档立卡贫困户、监测户不低于200元生活物资或生产物资补助；3.带动务工，水稻种植期间主动、优先聘用有务工意愿的相对困难户务工，参与水稻种植，提高收入。</t>
  </si>
  <si>
    <t>9户30人</t>
  </si>
  <si>
    <t>34户123人</t>
  </si>
  <si>
    <t>157户637人</t>
  </si>
  <si>
    <t>匡远街道</t>
  </si>
  <si>
    <t>永丰社区2024年蜜蜂、胡蜂养殖项目</t>
  </si>
  <si>
    <t>永丰社区</t>
  </si>
  <si>
    <t>林地，不建造构筑物和占用破坏耕地，不破坏原有植被</t>
  </si>
  <si>
    <t>购买蜜蜂1000群（含蜂箱）、胡蜂标准蜂群500群、订做移动式胡蜂系繁衍房5间、订购专业防护服10套、订制蜂蜜外包装15000套、订购蜂箱300套。</t>
  </si>
  <si>
    <t>(一)经济效益：项目增加养殖1000群蜜蜂、套养500群胡蜂。若委托本地专业养殖农场进行代管代养，蜜蜂每年每群净收益花蜜2千克，超出2千克以上的花蜜作为代管养方的代管费用。花蜜经预包装后可提升附加值，预计每千克产生收益300元，每群蜜蜂可收益600元，1000群预计每年可收益60万元；胡蜂每群收益蜂蛹不低于5千克，早期蜂蛹预计价格每千克200元，每群蜂收益1000元，扣除蜂群成本及管养成本后每群收益400元，500群胡蜂预计收益20万元。
(二)社会效益：项目实施后以“集体+群众+社会组织+家庭农场+龙头企业”的利益联结模式，将蜂产业发展与乡村振兴有机结合，发展壮大村集体经济，带动群众增收。
(三)生态效益：通过绿色生态生业的发展，降低引入其它不健康、污染型产业的概率；通过蜂产业的发展，壮大集体经济，彻底整治村内脏、乱、差现象，群众的环保、整洁、卫生意识得到加强，辖区环境得到美化。</t>
  </si>
  <si>
    <t>12户39人</t>
  </si>
  <si>
    <t>1450户5416人</t>
  </si>
  <si>
    <t>宜良县农业农村局</t>
  </si>
  <si>
    <t>2024年小额信贷贴息</t>
  </si>
  <si>
    <t>宜良县</t>
  </si>
  <si>
    <t>全县脱贫户（包含监测户）申请5万元以下贴息信贷，贷款年限3年以内；免担保免抵押、基准利率放贷、财政贴息；贴息贷款的用途只能用于发展家庭种养殖业、家庭简单加工业、家庭旅游业、电商、购置小型农机具等生产经营活动，不能用于结婚、建房、理财、购置家庭用品等非生产性支出。</t>
  </si>
  <si>
    <t xml:space="preserve">     </t>
  </si>
  <si>
    <t>第一批中央资金安排22万</t>
  </si>
  <si>
    <t>匡远街道瑞星社区等3个社区药材种苗繁育中心建设项目</t>
  </si>
  <si>
    <t>瑞星社区等3个社区</t>
  </si>
  <si>
    <t>宜良县委组织部</t>
  </si>
  <si>
    <t>1.新建钢筋混凝土框架结构中草药育种中心一栋，包含仓储室、加工室、育种室，共600平方米；
2.配套附属设施建设，砼地面整理1200平方米，新建砖砌排、给水设施210米。</t>
  </si>
  <si>
    <t>小计：</t>
  </si>
  <si>
    <t>基础设施类项目（共5个项目）</t>
  </si>
  <si>
    <r>
      <rPr>
        <b/>
        <sz val="16"/>
        <rFont val="黑体"/>
        <charset val="134"/>
      </rPr>
      <t>基础设施项目投资：169万元，占比：</t>
    </r>
    <r>
      <rPr>
        <b/>
        <sz val="16"/>
        <color rgb="FFFF0000"/>
        <rFont val="黑体"/>
        <charset val="134"/>
      </rPr>
      <t>26.24</t>
    </r>
    <r>
      <rPr>
        <b/>
        <sz val="16"/>
        <rFont val="黑体"/>
        <charset val="134"/>
      </rPr>
      <t>%</t>
    </r>
  </si>
  <si>
    <t>山后社区大志武村内道路硬化项目</t>
  </si>
  <si>
    <t>基础设施</t>
  </si>
  <si>
    <t>山后社区</t>
  </si>
  <si>
    <t>大志武</t>
  </si>
  <si>
    <t>农村居民点用地</t>
  </si>
  <si>
    <t>大志武村内硬化道路670m，宽4m，厚0.2m</t>
  </si>
  <si>
    <t>基础设施建设</t>
  </si>
  <si>
    <t>32户107人</t>
  </si>
  <si>
    <t>北古城镇</t>
  </si>
  <si>
    <t>凤莱社区陆冲村内道路硬化项目</t>
  </si>
  <si>
    <t>凤莱社区</t>
  </si>
  <si>
    <t>陆冲</t>
  </si>
  <si>
    <t>陆冲村小组</t>
  </si>
  <si>
    <t>城镇村道路用地、农村宅基地</t>
  </si>
  <si>
    <t>陆冲村内道路硬化工程项目，村内道路全长1800米、宽4米、厚0.25米，合计1800立方米。</t>
  </si>
  <si>
    <t>宜良县耿家营彝族苗族乡石子村委会药光互补中草药种植基地工程建设项目</t>
  </si>
  <si>
    <t>石子村委会</t>
  </si>
  <si>
    <t>站马地村小组</t>
  </si>
  <si>
    <t>新建200KVA变压器及配套设备，12平方米抽水房、建设5KM引水灌溉主水管、3个200立方米水池、铺设700余亩灌溉分支设备。</t>
  </si>
  <si>
    <t>3户6人</t>
  </si>
  <si>
    <t>81户271人</t>
  </si>
  <si>
    <t>九乡乡</t>
  </si>
  <si>
    <t>月照村委会（大哲宗、大拖沟、吴桂庄）村小组人畜饮水工程建设</t>
  </si>
  <si>
    <t>月照村委会</t>
  </si>
  <si>
    <t>大哲宗、大拖沟、吴桂庄村小组</t>
  </si>
  <si>
    <t>空地</t>
  </si>
  <si>
    <t>大哲宗村小组打深井一口，安装主水管1500米；大拖沟村小组打深井一口，安装主水管分管4500米；吴桂庄村小组打深井一口，安装主水管13000米。</t>
  </si>
  <si>
    <t>马街镇</t>
  </si>
  <si>
    <t xml:space="preserve">前卫社区迎溪村等小组村内道路硬化项目 </t>
  </si>
  <si>
    <t>前卫社区</t>
  </si>
  <si>
    <t>迎溪村、七各庄、方家营</t>
  </si>
  <si>
    <t>合规</t>
  </si>
  <si>
    <t>1.迎溪村村内道路硬化主路长391米，宽3.5米，厚0.2米，辅路长148米，宽3.5米，厚0.15米，预计投入资金17.6万元；
2.七各庄村内道路硬化长481米，宽3米，厚0.15米，预计投入资金10.83万元；                                         3.方家营村内道路硬化长221米，宽4米，厚0.2米，预计投入资金8.84万元。以上三项合计37.27万元</t>
  </si>
  <si>
    <t>其他类项目（共3个项目）</t>
  </si>
  <si>
    <t>其他类项目投资：70万元，占比：10.87%</t>
  </si>
  <si>
    <t>宜良县人社局</t>
  </si>
  <si>
    <t>2024年跨省务工一次性交通补助</t>
  </si>
  <si>
    <t>就业项目</t>
  </si>
  <si>
    <t>宜良县人力资源和社会保障局</t>
  </si>
  <si>
    <t>跨省务工的脱贫户（含监测户）劳动力；补助标准。1000元/人/年。2024年以来，在省外务工且稳定就业3个月以上（含3个月）。</t>
  </si>
  <si>
    <t>增强脱贫地区和脱贫群众内生发展动力，促进脱贫人口持续增收，为有集中外出务工需求的提供便利出行服务。</t>
  </si>
  <si>
    <t>乡村公益岗位</t>
  </si>
  <si>
    <t>对家庭人均纯收入低于1万元的脱贫户和监测户提供公益性岗位，岗位补助300元/月。</t>
  </si>
  <si>
    <t>解决了部分因缺知识、缺技能、自身能力不足、不能外出务工等劳动力的就业问题，又帮助了各乡镇（街道）改善人居环境，不断巩固拓展脱贫攻坚成果，助推乡村振兴。</t>
  </si>
  <si>
    <t>2024年项目管理经费</t>
  </si>
  <si>
    <t>项目管理费</t>
  </si>
  <si>
    <t>乡村振兴局</t>
  </si>
  <si>
    <t>用于2024年纳入巩固拓展脱贫攻坚成果同乡村振兴街接项目库项目的评审、项目的前期设计、评审，招标、监理、以及验收等与项目管理相关的支出，涉及全县8个乡镇， 通过项目的开展，进一步规范乡村振兴项目建设和项目顺利实施，促进宜良县乡村振兴的发展。通过项目的开展，进一步规范乡村振兴项目建设和项目顺利实施。</t>
  </si>
  <si>
    <t>省级衔接资金合计：644万元。其中：产业项目406万元，占比62.89%；基础设施投资169万元，占比：26.24%；管理经费70万元，占比10.87%。</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</si>
</sst>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11"/>
      <name val="宋体"/>
      <charset val="134"/>
      <scheme val="minor"/>
    </font>
    <font>
      <sz val="12"/>
      <name val="宋体"/>
      <charset val="134"/>
      <scheme val="minor"/>
    </font>
    <font>
      <sz val="10"/>
      <name val="宋体"/>
      <charset val="134"/>
      <scheme val="minor"/>
    </font>
    <font>
      <sz val="10"/>
      <color theme="1"/>
      <name val="宋体"/>
      <charset val="134"/>
      <scheme val="minor"/>
    </font>
    <font>
      <b/>
      <sz val="28"/>
      <name val="方正小标宋简体"/>
      <charset val="134"/>
    </font>
    <font>
      <sz val="12"/>
      <name val="黑体"/>
      <charset val="134"/>
    </font>
    <font>
      <b/>
      <sz val="16"/>
      <name val="黑体"/>
      <charset val="134"/>
    </font>
    <font>
      <sz val="10"/>
      <color rgb="FF000000"/>
      <name val="宋体"/>
      <charset val="134"/>
      <scheme val="minor"/>
    </font>
    <font>
      <b/>
      <sz val="16"/>
      <color theme="1"/>
      <name val="宋体"/>
      <charset val="134"/>
      <scheme val="minor"/>
    </font>
    <font>
      <b/>
      <sz val="18"/>
      <name val="宋体"/>
      <charset val="134"/>
      <scheme val="minor"/>
    </font>
    <font>
      <sz val="12"/>
      <color theme="1"/>
      <name val="宋体"/>
      <charset val="134"/>
      <scheme val="minor"/>
    </font>
    <font>
      <b/>
      <sz val="16"/>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6"/>
      <color rgb="FFFF0000"/>
      <name val="黑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9"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16" fillId="10" borderId="0" applyNumberFormat="0" applyBorder="0" applyAlignment="0" applyProtection="0">
      <alignment vertical="center"/>
    </xf>
    <xf numFmtId="0" fontId="19" fillId="0" borderId="11" applyNumberFormat="0" applyFill="0" applyAlignment="0" applyProtection="0">
      <alignment vertical="center"/>
    </xf>
    <xf numFmtId="0" fontId="16" fillId="11" borderId="0" applyNumberFormat="0" applyBorder="0" applyAlignment="0" applyProtection="0">
      <alignment vertical="center"/>
    </xf>
    <xf numFmtId="0" fontId="25" fillId="12" borderId="12" applyNumberFormat="0" applyAlignment="0" applyProtection="0">
      <alignment vertical="center"/>
    </xf>
    <xf numFmtId="0" fontId="26" fillId="12" borderId="8" applyNumberFormat="0" applyAlignment="0" applyProtection="0">
      <alignment vertical="center"/>
    </xf>
    <xf numFmtId="0" fontId="27" fillId="13" borderId="13"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2"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vertical="center"/>
    </xf>
    <xf numFmtId="0" fontId="1" fillId="0" borderId="0" xfId="0" applyFont="1" applyFill="1" applyAlignment="1">
      <alignment horizontal="left" vertical="center" wrapText="1"/>
    </xf>
    <xf numFmtId="0" fontId="5" fillId="0" borderId="0" xfId="0" applyFont="1" applyFill="1" applyAlignment="1">
      <alignment horizont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5" fillId="0" borderId="0" xfId="0" applyFont="1" applyFill="1" applyAlignment="1">
      <alignment horizontal="left"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7" fillId="0" borderId="7" xfId="0" applyFont="1" applyFill="1" applyBorder="1" applyAlignment="1">
      <alignment horizontal="center" vertical="center" wrapText="1"/>
    </xf>
    <xf numFmtId="0" fontId="3" fillId="0" borderId="1" xfId="0" applyFont="1" applyFill="1" applyBorder="1" applyAlignment="1">
      <alignment vertical="center" wrapText="1"/>
    </xf>
    <xf numFmtId="176" fontId="3"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7"/>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23"/>
  <sheetViews>
    <sheetView tabSelected="1" view="pageBreakPreview" zoomScale="66" zoomScaleNormal="85" topLeftCell="D1" workbookViewId="0">
      <pane ySplit="3" topLeftCell="A14" activePane="bottomLeft" state="frozen"/>
      <selection/>
      <selection pane="bottomLeft" activeCell="A1" sqref="A1:R1"/>
    </sheetView>
  </sheetViews>
  <sheetFormatPr defaultColWidth="9" defaultRowHeight="14.4"/>
  <cols>
    <col min="1" max="1" width="5.12962962962963" style="1" customWidth="1"/>
    <col min="2" max="2" width="10.287037037037" style="1" customWidth="1"/>
    <col min="3" max="3" width="20" style="1" customWidth="1"/>
    <col min="4" max="4" width="14.212962962963" style="1" customWidth="1"/>
    <col min="5" max="5" width="14.2037037037037" style="1" customWidth="1"/>
    <col min="6" max="6" width="10.5555555555556" style="1" customWidth="1"/>
    <col min="7" max="7" width="14.0092592592593" style="1" customWidth="1"/>
    <col min="8" max="9" width="10.5555555555556" style="1" customWidth="1"/>
    <col min="10" max="10" width="79.3055555555556" style="7" customWidth="1"/>
    <col min="11" max="11" width="88.6296296296296" style="1" customWidth="1"/>
    <col min="12" max="13" width="8.75925925925926" style="1" customWidth="1"/>
    <col min="14" max="14" width="12.6944444444444" style="1" customWidth="1"/>
    <col min="15" max="15" width="8.4537037037037" style="1" customWidth="1"/>
    <col min="16" max="16" width="8.10185185185185" style="1" customWidth="1"/>
    <col min="17" max="17" width="11.6203703703704" style="1" customWidth="1"/>
    <col min="18" max="16384" width="9" style="1"/>
  </cols>
  <sheetData>
    <row r="1" s="1" customFormat="1" ht="44" customHeight="1" spans="1:18">
      <c r="A1" s="8" t="s">
        <v>0</v>
      </c>
      <c r="B1" s="8"/>
      <c r="C1" s="8"/>
      <c r="D1" s="8"/>
      <c r="E1" s="8"/>
      <c r="F1" s="8"/>
      <c r="G1" s="8"/>
      <c r="H1" s="8"/>
      <c r="I1" s="8"/>
      <c r="J1" s="18"/>
      <c r="K1" s="8"/>
      <c r="L1" s="8"/>
      <c r="M1" s="8"/>
      <c r="N1" s="8"/>
      <c r="O1" s="8"/>
      <c r="P1" s="8"/>
      <c r="Q1" s="8"/>
      <c r="R1" s="8"/>
    </row>
    <row r="2" s="2" customFormat="1" ht="27" customHeight="1" spans="1:18">
      <c r="A2" s="9" t="s">
        <v>1</v>
      </c>
      <c r="B2" s="9" t="s">
        <v>2</v>
      </c>
      <c r="C2" s="9" t="s">
        <v>3</v>
      </c>
      <c r="D2" s="9" t="s">
        <v>4</v>
      </c>
      <c r="E2" s="9" t="s">
        <v>5</v>
      </c>
      <c r="F2" s="9"/>
      <c r="G2" s="9" t="s">
        <v>6</v>
      </c>
      <c r="H2" s="9" t="s">
        <v>7</v>
      </c>
      <c r="I2" s="9"/>
      <c r="J2" s="9" t="s">
        <v>8</v>
      </c>
      <c r="K2" s="9" t="s">
        <v>9</v>
      </c>
      <c r="L2" s="9" t="s">
        <v>10</v>
      </c>
      <c r="M2" s="9"/>
      <c r="N2" s="9"/>
      <c r="O2" s="9" t="s">
        <v>11</v>
      </c>
      <c r="P2" s="9"/>
      <c r="Q2" s="9"/>
      <c r="R2" s="31" t="s">
        <v>12</v>
      </c>
    </row>
    <row r="3" s="2" customFormat="1" ht="47" customHeight="1" spans="1:18">
      <c r="A3" s="9"/>
      <c r="B3" s="9"/>
      <c r="C3" s="9"/>
      <c r="D3" s="9"/>
      <c r="E3" s="9" t="s">
        <v>13</v>
      </c>
      <c r="F3" s="9" t="s">
        <v>14</v>
      </c>
      <c r="G3" s="9"/>
      <c r="H3" s="9" t="s">
        <v>15</v>
      </c>
      <c r="I3" s="9" t="s">
        <v>16</v>
      </c>
      <c r="J3" s="9"/>
      <c r="K3" s="9"/>
      <c r="L3" s="9" t="s">
        <v>17</v>
      </c>
      <c r="M3" s="9" t="s">
        <v>18</v>
      </c>
      <c r="N3" s="9" t="s">
        <v>19</v>
      </c>
      <c r="O3" s="9" t="s">
        <v>20</v>
      </c>
      <c r="P3" s="9" t="s">
        <v>21</v>
      </c>
      <c r="Q3" s="9" t="s">
        <v>22</v>
      </c>
      <c r="R3" s="32"/>
    </row>
    <row r="4" s="2" customFormat="1" ht="45" customHeight="1" spans="1:18">
      <c r="A4" s="10" t="s">
        <v>23</v>
      </c>
      <c r="B4" s="11"/>
      <c r="C4" s="11"/>
      <c r="D4" s="11"/>
      <c r="E4" s="11"/>
      <c r="F4" s="11"/>
      <c r="G4" s="11"/>
      <c r="H4" s="11"/>
      <c r="I4" s="19"/>
      <c r="J4" s="20" t="s">
        <v>24</v>
      </c>
      <c r="K4" s="21"/>
      <c r="L4" s="21"/>
      <c r="M4" s="21"/>
      <c r="N4" s="21"/>
      <c r="O4" s="21"/>
      <c r="P4" s="21"/>
      <c r="Q4" s="21"/>
      <c r="R4" s="33"/>
    </row>
    <row r="5" s="3" customFormat="1" ht="82" customHeight="1" spans="1:18">
      <c r="A5" s="9">
        <v>1</v>
      </c>
      <c r="B5" s="12" t="s">
        <v>25</v>
      </c>
      <c r="C5" s="12" t="s">
        <v>26</v>
      </c>
      <c r="D5" s="12" t="s">
        <v>27</v>
      </c>
      <c r="E5" s="12" t="s">
        <v>28</v>
      </c>
      <c r="F5" s="12" t="s">
        <v>29</v>
      </c>
      <c r="G5" s="12" t="s">
        <v>30</v>
      </c>
      <c r="H5" s="12" t="s">
        <v>31</v>
      </c>
      <c r="I5" s="12" t="s">
        <v>32</v>
      </c>
      <c r="J5" s="12" t="s">
        <v>33</v>
      </c>
      <c r="K5" s="12" t="s">
        <v>34</v>
      </c>
      <c r="L5" s="9"/>
      <c r="M5" s="9">
        <v>5</v>
      </c>
      <c r="N5" s="9">
        <v>50</v>
      </c>
      <c r="O5" s="9"/>
      <c r="P5" s="9">
        <v>150</v>
      </c>
      <c r="Q5" s="9"/>
      <c r="R5" s="9"/>
    </row>
    <row r="6" s="2" customFormat="1" ht="80" customHeight="1" spans="1:18">
      <c r="A6" s="13">
        <v>2</v>
      </c>
      <c r="B6" s="12" t="s">
        <v>35</v>
      </c>
      <c r="C6" s="12" t="s">
        <v>36</v>
      </c>
      <c r="D6" s="12" t="s">
        <v>27</v>
      </c>
      <c r="E6" s="12" t="s">
        <v>37</v>
      </c>
      <c r="F6" s="12" t="s">
        <v>38</v>
      </c>
      <c r="G6" s="12" t="s">
        <v>37</v>
      </c>
      <c r="H6" s="12"/>
      <c r="I6" s="12" t="s">
        <v>39</v>
      </c>
      <c r="J6" s="12" t="s">
        <v>40</v>
      </c>
      <c r="K6" s="12" t="s">
        <v>41</v>
      </c>
      <c r="L6" s="9" t="s">
        <v>42</v>
      </c>
      <c r="M6" s="9" t="s">
        <v>43</v>
      </c>
      <c r="N6" s="9" t="s">
        <v>44</v>
      </c>
      <c r="O6" s="9"/>
      <c r="P6" s="9">
        <v>20</v>
      </c>
      <c r="Q6" s="9"/>
      <c r="R6" s="9"/>
    </row>
    <row r="7" s="2" customFormat="1" ht="113" customHeight="1" spans="1:18">
      <c r="A7" s="9">
        <v>3</v>
      </c>
      <c r="B7" s="12" t="s">
        <v>45</v>
      </c>
      <c r="C7" s="12" t="s">
        <v>46</v>
      </c>
      <c r="D7" s="12" t="s">
        <v>27</v>
      </c>
      <c r="E7" s="12" t="s">
        <v>47</v>
      </c>
      <c r="F7" s="12" t="s">
        <v>47</v>
      </c>
      <c r="G7" s="12" t="s">
        <v>47</v>
      </c>
      <c r="H7" s="12" t="s">
        <v>48</v>
      </c>
      <c r="I7" s="12" t="s">
        <v>39</v>
      </c>
      <c r="J7" s="12" t="s">
        <v>49</v>
      </c>
      <c r="K7" s="12" t="s">
        <v>50</v>
      </c>
      <c r="L7" s="22"/>
      <c r="M7" s="22" t="s">
        <v>51</v>
      </c>
      <c r="N7" s="22" t="s">
        <v>52</v>
      </c>
      <c r="O7" s="9"/>
      <c r="P7" s="9">
        <v>20</v>
      </c>
      <c r="Q7" s="9"/>
      <c r="R7" s="9"/>
    </row>
    <row r="8" s="2" customFormat="1" ht="69" customHeight="1" spans="1:18">
      <c r="A8" s="13">
        <v>4</v>
      </c>
      <c r="B8" s="12" t="s">
        <v>53</v>
      </c>
      <c r="C8" s="12" t="s">
        <v>54</v>
      </c>
      <c r="D8" s="12" t="s">
        <v>27</v>
      </c>
      <c r="E8" s="12" t="s">
        <v>55</v>
      </c>
      <c r="F8" s="12"/>
      <c r="G8" s="12" t="s">
        <v>53</v>
      </c>
      <c r="H8" s="12"/>
      <c r="I8" s="12"/>
      <c r="J8" s="12" t="s">
        <v>56</v>
      </c>
      <c r="K8" s="12" t="s">
        <v>57</v>
      </c>
      <c r="L8" s="9">
        <v>428</v>
      </c>
      <c r="M8" s="9">
        <v>1197</v>
      </c>
      <c r="N8" s="9"/>
      <c r="O8" s="9"/>
      <c r="P8" s="9">
        <v>5</v>
      </c>
      <c r="Q8" s="9"/>
      <c r="R8" s="9" t="s">
        <v>58</v>
      </c>
    </row>
    <row r="9" s="4" customFormat="1" ht="52" customHeight="1" spans="1:18">
      <c r="A9" s="9">
        <v>5</v>
      </c>
      <c r="B9" s="12" t="s">
        <v>45</v>
      </c>
      <c r="C9" s="12" t="s">
        <v>59</v>
      </c>
      <c r="D9" s="12" t="s">
        <v>27</v>
      </c>
      <c r="E9" s="12" t="s">
        <v>60</v>
      </c>
      <c r="F9" s="12"/>
      <c r="G9" s="12" t="s">
        <v>61</v>
      </c>
      <c r="H9" s="12"/>
      <c r="I9" s="12"/>
      <c r="J9" s="12" t="s">
        <v>62</v>
      </c>
      <c r="K9" s="12"/>
      <c r="L9" s="9"/>
      <c r="M9" s="9"/>
      <c r="N9" s="9"/>
      <c r="O9" s="9"/>
      <c r="P9" s="9">
        <v>210</v>
      </c>
      <c r="Q9" s="9"/>
      <c r="R9" s="9"/>
    </row>
    <row r="10" s="4" customFormat="1" ht="33" customHeight="1" spans="1:18">
      <c r="A10" s="14" t="s">
        <v>63</v>
      </c>
      <c r="B10" s="15"/>
      <c r="C10" s="15"/>
      <c r="D10" s="15"/>
      <c r="E10" s="15"/>
      <c r="F10" s="15"/>
      <c r="G10" s="15"/>
      <c r="H10" s="15"/>
      <c r="I10" s="15"/>
      <c r="J10" s="23"/>
      <c r="K10" s="24"/>
      <c r="L10" s="25"/>
      <c r="M10" s="25"/>
      <c r="N10" s="25"/>
      <c r="O10" s="26"/>
      <c r="P10" s="26">
        <f>SUM(P5:P9)</f>
        <v>405</v>
      </c>
      <c r="Q10" s="25"/>
      <c r="R10" s="34"/>
    </row>
    <row r="11" s="5" customFormat="1" ht="40" customHeight="1" spans="1:18">
      <c r="A11" s="10" t="s">
        <v>64</v>
      </c>
      <c r="B11" s="11"/>
      <c r="C11" s="11"/>
      <c r="D11" s="11"/>
      <c r="E11" s="11"/>
      <c r="F11" s="11"/>
      <c r="G11" s="11"/>
      <c r="H11" s="11"/>
      <c r="I11" s="19"/>
      <c r="J11" s="20" t="s">
        <v>65</v>
      </c>
      <c r="K11" s="21"/>
      <c r="L11" s="21"/>
      <c r="M11" s="21"/>
      <c r="N11" s="21"/>
      <c r="O11" s="21"/>
      <c r="P11" s="21"/>
      <c r="Q11" s="21"/>
      <c r="R11" s="33"/>
    </row>
    <row r="12" s="6" customFormat="1" ht="39" customHeight="1" spans="1:18">
      <c r="A12" s="9">
        <v>6</v>
      </c>
      <c r="B12" s="9" t="s">
        <v>45</v>
      </c>
      <c r="C12" s="9" t="s">
        <v>66</v>
      </c>
      <c r="D12" s="9" t="s">
        <v>67</v>
      </c>
      <c r="E12" s="9" t="s">
        <v>68</v>
      </c>
      <c r="F12" s="9" t="s">
        <v>69</v>
      </c>
      <c r="G12" s="9" t="s">
        <v>68</v>
      </c>
      <c r="H12" s="9" t="s">
        <v>70</v>
      </c>
      <c r="I12" s="9" t="s">
        <v>39</v>
      </c>
      <c r="J12" s="27" t="s">
        <v>71</v>
      </c>
      <c r="K12" s="9" t="s">
        <v>72</v>
      </c>
      <c r="L12" s="9"/>
      <c r="M12" s="9"/>
      <c r="N12" s="9" t="s">
        <v>73</v>
      </c>
      <c r="O12" s="9"/>
      <c r="P12" s="9">
        <v>24</v>
      </c>
      <c r="Q12" s="9"/>
      <c r="R12" s="9"/>
    </row>
    <row r="13" s="6" customFormat="1" ht="76" customHeight="1" spans="1:18">
      <c r="A13" s="13">
        <v>7</v>
      </c>
      <c r="B13" s="9" t="s">
        <v>74</v>
      </c>
      <c r="C13" s="9" t="s">
        <v>75</v>
      </c>
      <c r="D13" s="9" t="s">
        <v>67</v>
      </c>
      <c r="E13" s="9" t="s">
        <v>76</v>
      </c>
      <c r="F13" s="9" t="s">
        <v>77</v>
      </c>
      <c r="G13" s="9" t="s">
        <v>78</v>
      </c>
      <c r="H13" s="9" t="s">
        <v>79</v>
      </c>
      <c r="I13" s="9" t="s">
        <v>39</v>
      </c>
      <c r="J13" s="9" t="s">
        <v>80</v>
      </c>
      <c r="K13" s="9" t="s">
        <v>72</v>
      </c>
      <c r="L13" s="9">
        <v>0</v>
      </c>
      <c r="M13" s="9">
        <v>1</v>
      </c>
      <c r="N13" s="9">
        <v>50</v>
      </c>
      <c r="O13" s="9"/>
      <c r="P13" s="9">
        <v>25</v>
      </c>
      <c r="Q13" s="9"/>
      <c r="R13" s="9"/>
    </row>
    <row r="14" s="6" customFormat="1" ht="76" customHeight="1" spans="1:18">
      <c r="A14" s="9">
        <v>8</v>
      </c>
      <c r="B14" s="9" t="s">
        <v>35</v>
      </c>
      <c r="C14" s="9" t="s">
        <v>81</v>
      </c>
      <c r="D14" s="9" t="s">
        <v>67</v>
      </c>
      <c r="E14" s="9" t="s">
        <v>82</v>
      </c>
      <c r="F14" s="9" t="s">
        <v>83</v>
      </c>
      <c r="G14" s="9" t="s">
        <v>82</v>
      </c>
      <c r="H14" s="9"/>
      <c r="I14" s="9" t="s">
        <v>39</v>
      </c>
      <c r="J14" s="9" t="s">
        <v>84</v>
      </c>
      <c r="K14" s="9" t="s">
        <v>72</v>
      </c>
      <c r="L14" s="9">
        <v>0</v>
      </c>
      <c r="M14" s="9" t="s">
        <v>85</v>
      </c>
      <c r="N14" s="9" t="s">
        <v>86</v>
      </c>
      <c r="O14" s="9"/>
      <c r="P14" s="9">
        <v>20</v>
      </c>
      <c r="Q14" s="9"/>
      <c r="R14" s="9"/>
    </row>
    <row r="15" s="6" customFormat="1" ht="76" customHeight="1" spans="1:18">
      <c r="A15" s="13">
        <v>9</v>
      </c>
      <c r="B15" s="9" t="s">
        <v>87</v>
      </c>
      <c r="C15" s="9" t="s">
        <v>88</v>
      </c>
      <c r="D15" s="9" t="s">
        <v>67</v>
      </c>
      <c r="E15" s="9" t="s">
        <v>89</v>
      </c>
      <c r="F15" s="9" t="s">
        <v>90</v>
      </c>
      <c r="G15" s="9" t="s">
        <v>89</v>
      </c>
      <c r="H15" s="9" t="s">
        <v>91</v>
      </c>
      <c r="I15" s="9" t="s">
        <v>39</v>
      </c>
      <c r="J15" s="9" t="s">
        <v>92</v>
      </c>
      <c r="K15" s="9" t="s">
        <v>72</v>
      </c>
      <c r="L15" s="9">
        <v>21</v>
      </c>
      <c r="M15" s="9">
        <v>12</v>
      </c>
      <c r="N15" s="9">
        <v>299</v>
      </c>
      <c r="O15" s="9"/>
      <c r="P15" s="9">
        <v>64</v>
      </c>
      <c r="Q15" s="9"/>
      <c r="R15" s="9"/>
    </row>
    <row r="16" customFormat="1" ht="93" customHeight="1" spans="1:18">
      <c r="A16" s="9">
        <v>10</v>
      </c>
      <c r="B16" s="9" t="s">
        <v>93</v>
      </c>
      <c r="C16" s="9" t="s">
        <v>94</v>
      </c>
      <c r="D16" s="9" t="s">
        <v>67</v>
      </c>
      <c r="E16" s="9" t="s">
        <v>95</v>
      </c>
      <c r="F16" s="9" t="s">
        <v>96</v>
      </c>
      <c r="G16" s="9" t="s">
        <v>95</v>
      </c>
      <c r="H16" s="9" t="s">
        <v>97</v>
      </c>
      <c r="I16" s="9" t="s">
        <v>39</v>
      </c>
      <c r="J16" s="9" t="s">
        <v>98</v>
      </c>
      <c r="K16" s="9" t="s">
        <v>72</v>
      </c>
      <c r="L16" s="9">
        <v>1</v>
      </c>
      <c r="M16" s="9">
        <v>4</v>
      </c>
      <c r="N16" s="9">
        <v>356</v>
      </c>
      <c r="O16" s="9"/>
      <c r="P16" s="9">
        <v>36</v>
      </c>
      <c r="Q16" s="9"/>
      <c r="R16" s="35"/>
    </row>
    <row r="17" ht="39" customHeight="1" spans="1:18">
      <c r="A17" s="16" t="s">
        <v>63</v>
      </c>
      <c r="B17" s="17"/>
      <c r="C17" s="17"/>
      <c r="D17" s="17"/>
      <c r="E17" s="17"/>
      <c r="F17" s="17"/>
      <c r="G17" s="17"/>
      <c r="H17" s="17"/>
      <c r="I17" s="17"/>
      <c r="J17" s="28"/>
      <c r="K17" s="29"/>
      <c r="L17" s="30"/>
      <c r="M17" s="30"/>
      <c r="N17" s="30"/>
      <c r="O17" s="26"/>
      <c r="P17" s="26">
        <f>SUM(P12:P16)</f>
        <v>169</v>
      </c>
      <c r="Q17" s="30"/>
      <c r="R17" s="35"/>
    </row>
    <row r="18" ht="28" customHeight="1" spans="1:18">
      <c r="A18" s="10" t="s">
        <v>99</v>
      </c>
      <c r="B18" s="11"/>
      <c r="C18" s="11"/>
      <c r="D18" s="11"/>
      <c r="E18" s="11"/>
      <c r="F18" s="11"/>
      <c r="G18" s="11"/>
      <c r="H18" s="11"/>
      <c r="I18" s="19"/>
      <c r="J18" s="20" t="s">
        <v>100</v>
      </c>
      <c r="K18" s="21"/>
      <c r="L18" s="21"/>
      <c r="M18" s="21"/>
      <c r="N18" s="21"/>
      <c r="O18" s="21"/>
      <c r="P18" s="21"/>
      <c r="Q18" s="21"/>
      <c r="R18" s="33"/>
    </row>
    <row r="19" s="4" customFormat="1" ht="52" customHeight="1" spans="1:18">
      <c r="A19" s="9">
        <v>11</v>
      </c>
      <c r="B19" s="9" t="s">
        <v>101</v>
      </c>
      <c r="C19" s="9" t="s">
        <v>102</v>
      </c>
      <c r="D19" s="9" t="s">
        <v>103</v>
      </c>
      <c r="E19" s="9"/>
      <c r="F19" s="9"/>
      <c r="G19" s="9" t="s">
        <v>104</v>
      </c>
      <c r="H19" s="9"/>
      <c r="I19" s="9"/>
      <c r="J19" s="27" t="s">
        <v>105</v>
      </c>
      <c r="K19" s="27" t="s">
        <v>106</v>
      </c>
      <c r="L19" s="9">
        <v>428</v>
      </c>
      <c r="M19" s="9">
        <v>1197</v>
      </c>
      <c r="N19" s="9"/>
      <c r="O19" s="9"/>
      <c r="P19" s="9">
        <v>15</v>
      </c>
      <c r="Q19" s="9"/>
      <c r="R19" s="9"/>
    </row>
    <row r="20" s="4" customFormat="1" ht="52" customHeight="1" spans="1:18">
      <c r="A20" s="9">
        <v>12</v>
      </c>
      <c r="B20" s="9" t="s">
        <v>53</v>
      </c>
      <c r="C20" s="9" t="s">
        <v>107</v>
      </c>
      <c r="D20" s="9" t="s">
        <v>103</v>
      </c>
      <c r="E20" s="9"/>
      <c r="F20" s="9"/>
      <c r="G20" s="9" t="s">
        <v>53</v>
      </c>
      <c r="H20" s="9"/>
      <c r="I20" s="9"/>
      <c r="J20" s="27" t="s">
        <v>108</v>
      </c>
      <c r="K20" s="27" t="s">
        <v>109</v>
      </c>
      <c r="L20" s="9">
        <v>429</v>
      </c>
      <c r="M20" s="9">
        <v>1198</v>
      </c>
      <c r="N20" s="9"/>
      <c r="O20" s="9"/>
      <c r="P20" s="9">
        <v>49</v>
      </c>
      <c r="Q20" s="9"/>
      <c r="R20" s="9"/>
    </row>
    <row r="21" ht="84" customHeight="1" spans="1:18">
      <c r="A21" s="9">
        <v>13</v>
      </c>
      <c r="B21" s="9" t="s">
        <v>53</v>
      </c>
      <c r="C21" s="9" t="s">
        <v>110</v>
      </c>
      <c r="D21" s="9" t="s">
        <v>111</v>
      </c>
      <c r="E21" s="9" t="s">
        <v>55</v>
      </c>
      <c r="F21" s="9"/>
      <c r="G21" s="9" t="s">
        <v>112</v>
      </c>
      <c r="H21" s="9"/>
      <c r="I21" s="9"/>
      <c r="J21" s="27" t="s">
        <v>113</v>
      </c>
      <c r="K21" s="9" t="s">
        <v>111</v>
      </c>
      <c r="L21" s="9"/>
      <c r="M21" s="9"/>
      <c r="N21" s="9"/>
      <c r="O21" s="9"/>
      <c r="P21" s="9">
        <v>6</v>
      </c>
      <c r="Q21" s="9"/>
      <c r="R21" s="9"/>
    </row>
    <row r="22" ht="41" customHeight="1" spans="1:18">
      <c r="A22" s="16" t="s">
        <v>63</v>
      </c>
      <c r="B22" s="17"/>
      <c r="C22" s="17"/>
      <c r="D22" s="17"/>
      <c r="E22" s="17"/>
      <c r="F22" s="17"/>
      <c r="G22" s="17"/>
      <c r="H22" s="17"/>
      <c r="I22" s="17"/>
      <c r="J22" s="28"/>
      <c r="K22" s="29"/>
      <c r="L22" s="30"/>
      <c r="M22" s="30"/>
      <c r="N22" s="30"/>
      <c r="O22" s="26"/>
      <c r="P22" s="26">
        <f>SUM(P19:P21)</f>
        <v>70</v>
      </c>
      <c r="Q22" s="30"/>
      <c r="R22" s="35"/>
    </row>
    <row r="23" ht="41" customHeight="1" spans="1:18">
      <c r="A23" s="16" t="s">
        <v>114</v>
      </c>
      <c r="B23" s="17"/>
      <c r="C23" s="17"/>
      <c r="D23" s="17"/>
      <c r="E23" s="17"/>
      <c r="F23" s="17"/>
      <c r="G23" s="17"/>
      <c r="H23" s="17"/>
      <c r="I23" s="17"/>
      <c r="J23" s="28"/>
      <c r="K23" s="17"/>
      <c r="L23" s="17"/>
      <c r="M23" s="17"/>
      <c r="N23" s="17"/>
      <c r="O23" s="17"/>
      <c r="P23" s="17"/>
      <c r="Q23" s="17"/>
      <c r="R23" s="29"/>
    </row>
  </sheetData>
  <mergeCells count="22">
    <mergeCell ref="A1:R1"/>
    <mergeCell ref="E2:F2"/>
    <mergeCell ref="H2:I2"/>
    <mergeCell ref="L2:N2"/>
    <mergeCell ref="O2:Q2"/>
    <mergeCell ref="A4:I4"/>
    <mergeCell ref="J4:R4"/>
    <mergeCell ref="A10:K10"/>
    <mergeCell ref="A11:I11"/>
    <mergeCell ref="J11:R11"/>
    <mergeCell ref="A17:K17"/>
    <mergeCell ref="A18:I18"/>
    <mergeCell ref="J18:R18"/>
    <mergeCell ref="A22:K22"/>
    <mergeCell ref="A23:R23"/>
    <mergeCell ref="A2:A3"/>
    <mergeCell ref="B2:B3"/>
    <mergeCell ref="C2:C3"/>
    <mergeCell ref="D2:D3"/>
    <mergeCell ref="G2:G3"/>
    <mergeCell ref="J2:J3"/>
    <mergeCell ref="K2:K3"/>
  </mergeCells>
  <printOptions horizontalCentered="1"/>
  <pageMargins left="0.700694444444445" right="0.700694444444445" top="0.590277777777778" bottom="0.590277777777778" header="0.298611111111111" footer="0.298611111111111"/>
  <pageSetup paperSize="9" scale="38" fitToHeight="0" orientation="landscape" horizontalDpi="600"/>
  <headerFooter/>
  <rowBreaks count="2" manualBreakCount="2">
    <brk id="23" max="16383" man="1"/>
    <brk id="23"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2022-06-22T08:53:00Z</dcterms:created>
  <dcterms:modified xsi:type="dcterms:W3CDTF">2024-10-29T03:02:21Z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A7D508BAD1E94C1FA7FB5B054F4F4BD0_13</vt:lpwstr>
  </property>
  <property fmtid="{D5CDD505-2E9C-101B-9397-08002B2CF9AE}" pid="3" name="KSOProductBuildVer">
    <vt:lpwstr>2052-11.1.0.14309</vt:lpwstr>
  </property>
</Properties>
</file>