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Table1" sheetId="1" r:id="rId1"/>
  </sheets>
  <definedNames>
    <definedName name="_xlnm._FilterDatabase" localSheetId="0" hidden="1">Table1!$A$3:$X$38</definedName>
    <definedName name="_xlnm.Print_Titles" localSheetId="0">Table1!$3:$4</definedName>
  </definedNames>
  <calcPr calcId="144525"/>
</workbook>
</file>

<file path=xl/sharedStrings.xml><?xml version="1.0" encoding="utf-8"?>
<sst xmlns="http://schemas.openxmlformats.org/spreadsheetml/2006/main" count="641" uniqueCount="216">
  <si>
    <t>宜良县2024年度巩固拓展脱贫攻坚成果和乡村振兴项目库公告表（动态调整）</t>
  </si>
  <si>
    <t>单位：万元、人、年</t>
  </si>
  <si>
    <t>序号</t>
  </si>
  <si>
    <t>项目
类型</t>
  </si>
  <si>
    <t>二级项目类型</t>
  </si>
  <si>
    <t>项目子类型</t>
  </si>
  <si>
    <t>项目名称</t>
  </si>
  <si>
    <t>项目地点</t>
  </si>
  <si>
    <t>项目投资概算</t>
  </si>
  <si>
    <t>项目摘要</t>
  </si>
  <si>
    <t>项目绩效目标（总体目标）</t>
  </si>
  <si>
    <t>规划年度</t>
  </si>
  <si>
    <t>年度资金总
额 (计划 )</t>
  </si>
  <si>
    <t>联农带农机制</t>
  </si>
  <si>
    <t>预计受益人数</t>
  </si>
  <si>
    <t>是否到户项目</t>
  </si>
  <si>
    <t>是否易地搬迁后扶项目</t>
  </si>
  <si>
    <t>是否劳动密集型产业</t>
  </si>
  <si>
    <t>项目负责人</t>
  </si>
  <si>
    <t>联系电话</t>
  </si>
  <si>
    <t>项目主管单位</t>
  </si>
  <si>
    <t>是否纳入年度实施计划</t>
  </si>
  <si>
    <t>州市/县级行业主管部门审核意见</t>
  </si>
  <si>
    <t>备注</t>
  </si>
  <si>
    <t>乡镇</t>
  </si>
  <si>
    <t>村</t>
  </si>
  <si>
    <t>财政衔
接资金</t>
  </si>
  <si>
    <t>其他资金</t>
  </si>
  <si>
    <t>乡村建设行动</t>
  </si>
  <si>
    <t>农村基础设施（含产业配套基础设施）</t>
  </si>
  <si>
    <t>农村供水保障设施建设</t>
  </si>
  <si>
    <t>宜良县耿家营彝族苗族乡石子村委会药光互补中草药种植基地工程建设项目</t>
  </si>
  <si>
    <t>耿家营乡</t>
  </si>
  <si>
    <t>石子村委会</t>
  </si>
  <si>
    <t>新建200KVA变压器及配套设备，12平方米抽水房、建设5KM引水灌溉主水管、3个200立方米水池、铺设700余亩灌溉分支设备。</t>
  </si>
  <si>
    <t>该项目主要吸纳石子村委会战马地、新发村、大梨花村等40余人长期就地务工，促进产业结构优化调整，改善就业环境，由合作社牵头，与企业深化合作，建立利益链接机制，极大提升村集体经济。项目投产后将会促进当地配套加工业的发展和吸引外来投资，改善当地投资环境</t>
  </si>
  <si>
    <t>2024</t>
  </si>
  <si>
    <t>基础设施建设</t>
  </si>
  <si>
    <t>277</t>
  </si>
  <si>
    <t>否</t>
  </si>
  <si>
    <t>张建明</t>
  </si>
  <si>
    <t>13888930500</t>
  </si>
  <si>
    <t>宜良县乡村振兴局</t>
  </si>
  <si>
    <t>是</t>
  </si>
  <si>
    <t>同意入库</t>
  </si>
  <si>
    <t>产业发展</t>
  </si>
  <si>
    <t>生产项目</t>
  </si>
  <si>
    <t>种植业基地</t>
  </si>
  <si>
    <t>宜良县耿家营彝族苗族乡河湾、马蹄湾彩色水稻种植项目</t>
  </si>
  <si>
    <t>藏方村委会、尖山村委会</t>
  </si>
  <si>
    <t>种植145亩彩色水稻，其中河湾48亩，马蹄湾97亩。</t>
  </si>
  <si>
    <t>1.水稻收获后，可通过出售大米实现经济收入，出售大米的部分收入拨付藏方村委会、尖山村委会各5万元用于绿美乡村建设，其余收入用于河湾、马蹄湾建设；2.帮扶贫困户，帮扶藏方村委会、尖山村委会建档立卡贫困户、监测户不低于200元生活物资或生产物资补助；3.带动务工，水稻种植期间主动、优先聘用有务工意愿的相对困难户务工，参与水稻种植，提高收入。</t>
  </si>
  <si>
    <t>带动生产、帮助就业</t>
  </si>
  <si>
    <t>790</t>
  </si>
  <si>
    <t>配套设施项目</t>
  </si>
  <si>
    <t>产业园</t>
  </si>
  <si>
    <t>宜良县马街镇“云鱼谷”配套设施建设项目（一期）</t>
  </si>
  <si>
    <t>马街镇</t>
  </si>
  <si>
    <t>马家冲社区</t>
  </si>
  <si>
    <t>平整场地1500平方米、硬化道路400平方米、支砌挡墙90立方米、安装防护栏60米、建钢架桥1座、建渔味体验间600平方米、公厕40平方米</t>
  </si>
  <si>
    <t>土地流转、务工就业、促进产业发民、为脱贫户、监测户等低收入群体提供公益性岗位增加收入</t>
  </si>
  <si>
    <t>366</t>
  </si>
  <si>
    <t>李永珍</t>
  </si>
  <si>
    <t>13888976654</t>
  </si>
  <si>
    <t>宝洪社区江头村老洪山引水工程项目建设</t>
  </si>
  <si>
    <t>匡远街道</t>
  </si>
  <si>
    <t>宝洪社区</t>
  </si>
  <si>
    <t>匡远街道办事处宝洪社区江头村老洪山引水工程项目建设内容如下：
英雄沟倒引渠总长1600米，工程量：
1.挖土方15555m³ ，综合价11.23元，合计174682.65元。
2.沟底c15混凝土192m³ ，综合价501.79元，合计96343.68元。
3.沟壁c30混凝土832m³ ，综合价692.62元，合计576259.84元。
4.沟底、沟壁支模版5120㎡  ，综合价60.78元，合计311193.6元。
5.机械费158770.75元。
项目工程预算投资131.72万元。</t>
  </si>
  <si>
    <t>通过项目的实施，为建设和谐文明社会主义新农村创造条件，为振兴乡村，打造生态宜居奠定基础。</t>
  </si>
  <si>
    <t>621</t>
  </si>
  <si>
    <t>马禄峰</t>
  </si>
  <si>
    <t>18313923681</t>
  </si>
  <si>
    <t>安家田段跃进沟修复工程项目建设</t>
  </si>
  <si>
    <t>匡远街道办事处宝洪社区安家田段跃进沟修复工程项目建设内容如下：
摆依河入口至原蓬莱电站前池总长4800米，需要修复治理1.2公里，工程量：
1.c20混凝土960m³，综合价600元，合计576000元。
2.沟底、沟壁支模版1920㎡，综合价60.78元，合计116697.60元。
5.机械费148690元。
项目工程预算投资84.13万元。</t>
  </si>
  <si>
    <t>1847</t>
  </si>
  <si>
    <t>山后社区蔬菜种植示范基地建设项目</t>
  </si>
  <si>
    <t>山后社区</t>
  </si>
  <si>
    <t>1.土地流转100亩，集体土地每亩每年租金1200元，农户土地每亩每年租金1500元，共计14.46万元（由社区和匡远街道股份经济合作联合总社自筹）；
2.水池修复12个，每个水池修复需投资15000元，共计18万元；
3.供水管网铺设6000米，每米单价30元，共计18万元；
4.机耕路新建、修复2800米，每米综合单价30元，共计8.4万元；
5.新建钢架大棚30亩，每亩单价25000元，共计75万元；
6.新建简易看守房（含农具间）100平方米，每平方米单价400元，共计4万元；
7.种苗引进及技术支持，共计10万元。
项目估算投资147.86万元。</t>
  </si>
  <si>
    <t>通过项目实施，有效改善种植生产条件，为产业发展提供了基础保障；通过土地流转，壮大村集体经济，每年增加村集体经济收入2万元以上；带动农户开展生产种植，并提供技术指导，大力发展农业产业，增加农户收入；提供就业岗位30个以上，为剩余劳动力提供良好就业环境。</t>
  </si>
  <si>
    <t>3583</t>
  </si>
  <si>
    <t>小型农田水利设施建设</t>
  </si>
  <si>
    <t>“七彩梦乡·宝洪茶山”宝洪茶灌溉设施建设项目</t>
  </si>
  <si>
    <t>宝洪社区、永丰社区</t>
  </si>
  <si>
    <t>匡远街道“七彩梦乡·宝洪茶山“宝洪茶灌溉设施建设项目建设内容如下：
建设宝洪茶山茶园灌溉设施，覆盖面积3500亩：
1.灌溉主管网安装工程，DN100镀锌钢管2400米（200元/米）、DN50镀锌钢管2600米（96元/米），智能水表安装100个（395元/个），合计76.91万元。
2.蓄水塘工程，坝塘混凝土挡墙浇筑1200立方米（530/立方米）、截洪沟2500米（20元/米）、砼溢洪道（12万元）、闸阀室15平方米（2500元/平方米）、放水闸（包含盖板、拦污栅等共3万元），坝塘清淤、平整及防渗处理（40万元），合计127.35万元。
项目工程预算投资204.26万元。</t>
  </si>
  <si>
    <t>通过项目实施，有效改善3500亩宝洪茶种植条件，提高茶叶品质，增加茶叶产量，预计增加茶农年人均纯收入2000元；带动就业，设置设备管护公益性岗位2个以上；收取水费，用于公益性岗位工资支出以及设备维护管理支出。</t>
  </si>
  <si>
    <t>3295</t>
  </si>
  <si>
    <t>金星社区供水设备提升建设项目</t>
  </si>
  <si>
    <t>金星社区</t>
  </si>
  <si>
    <t>安装青岛37KW水泵及智能控制柜套，铺设 DN100国标热镀锌水管1500米，铺设YJV35平方米铜芯电缆及套管700米，河道清淤开挖1600立方米，毛石回填600立方米，公分石、石粉回填 200 立方米，铺设1.5 米厚毛石混泥土挡墙650立方米，安装毛石混泥土挡墙模板435平方米，新建18平方米两层泵房及控制房，建设25厘米厚钢筋混凝土水池顶板 400平方米，建设石牛河毛石混泥土挡土墙255平方米，浇筑深2米 35 平方米过滤池，安装DN50水泥承插管60米</t>
  </si>
  <si>
    <t>(一)总体情况:项目建成后，能解决金星社区宜良县第二自来水厂近年来由于城市发展，用水需求增加、供水紧张，无法确保城镇居民的正常供水和用水安全和2018年9月开始柴石滩灌区工程西干渠九号隧道开挖，造成金星社区岩泉寺、大村、西山村生产生活用水困难问题，能有效整合产业资源，改善宜良县第二自来水厂供水生产条件，提供就业岗位，提高群众分红，增加农户收入。
(二)村集体增收:项目完成后，通过宜良县第二自来水厂产业转型升级，壮大村集体经济，每年增加村集体经济收入87.6万元以上。
(三)提供就业:提供就业岗位30个以上，优先考虑社区脱贫户、监测户、低收入群体，提高低收入群体收入。</t>
  </si>
  <si>
    <t>月照村委会（大哲宗、大拖沟、吴桂庄）村小组人畜饮水工程建设</t>
  </si>
  <si>
    <t>九乡乡</t>
  </si>
  <si>
    <t>月照村委会</t>
  </si>
  <si>
    <t>大哲宗村小组打深井一口，安装主水管1500米；大拖沟村小组打深井一口，安装主水管分管4500米；吴桂庄村小组打深井一口，安装主水管13000米。</t>
  </si>
  <si>
    <t>九乡彝族回族乡月照村委会（大哲宗、大拖沟、吴桂庄）村小组人畜饮水工程建设项目完成后，可为当地提供全方位的服务，不断夯实党在农村的执政基础，强化党的执政能力建设和先进性建设，为社会主义新农村建设提供必需的基础条件和阵地保证。带动文化体育等产业和服务业的发展，增加劳动就业，为城乡发展带来更多的商机。</t>
  </si>
  <si>
    <t>332</t>
  </si>
  <si>
    <t>张再宏</t>
  </si>
  <si>
    <t>13678781108</t>
  </si>
  <si>
    <t>九乡乡小河村委会人畜饮水项目</t>
  </si>
  <si>
    <t>小河村委会</t>
  </si>
  <si>
    <t>小河村委会4个小组人畜饮水项目，打井4口，各类型水管6000米</t>
  </si>
  <si>
    <t>63</t>
  </si>
  <si>
    <t>农村道路建设</t>
  </si>
  <si>
    <t>南羊街道办事处五星社区基础设施建设项目</t>
  </si>
  <si>
    <t>南羊街道</t>
  </si>
  <si>
    <t>五星社区</t>
  </si>
  <si>
    <t>1.道路硬化4250m².2.巷道过水沟预埋管420m.3、砖砌花池400m³.4、沟篦子100套.5、道路架桥30m³.6、围墙砌筑40m³.7、步道广场建设1000㎡.等附属设施.</t>
  </si>
  <si>
    <t>305</t>
  </si>
  <si>
    <t>沈俊</t>
  </si>
  <si>
    <t>15877982946</t>
  </si>
  <si>
    <t>宜良县2024年玉米制种产业发展项目</t>
  </si>
  <si>
    <t>县农业农村局</t>
  </si>
  <si>
    <t>在全县8个乡镇选择有一定水源条件保障的适宜区域落实1400亩左右（重点在北古城龙兴村委会新发村发展1000亩左右）</t>
  </si>
  <si>
    <t>落实玉米制种1440亩，对项目区种子、化肥、地膜、抽水及设施维修等环节补助60万元。</t>
  </si>
  <si>
    <t>张文恒</t>
  </si>
  <si>
    <t>13529241911</t>
  </si>
  <si>
    <t>宜良县宝洪茶产业绿色防控示范基地建设项目</t>
  </si>
  <si>
    <t>1.示范茶园病虫害粘虫板绿色防控面积5000亩，采购发放可降解粘虫板（黄、蓝板）12.5万张。
2.建设茶园病虫害物理杀虫灯防控示范面积6000亩，安装风吸式太阳能杀虫灯340台，每灯有效防控茶园面积15-20亩。
3.风吸式太阳能杀虫灯设施运行后期设备维修及管护费用。</t>
  </si>
  <si>
    <t>建设7000亩茶园病虫害物理杀虫灯防控示范和示范5000亩茶园病虫害粘虫板绿色防控，有利于提升茶园绿色防控技术的推广应用，更利于保证鲜叶原料的农产品质量安全，满足消费者对绿色有机茶产品的消费需求；有利于农旅产业发展结合，招引游客前来赏光品茶，提高“宝洪茶”的市场知名度，拓展销售范围和渠道，增加农民收入。有利于巩固脱贫攻坚成果，增加低收入群众的生产性和务工收益。</t>
  </si>
  <si>
    <t>宜良县竹山镇“七彩梦乡·生态养殖综合体”——团山蛋鸡养殖园（四期）附属设施建设项目</t>
  </si>
  <si>
    <t>竹山镇</t>
  </si>
  <si>
    <t>团山社区</t>
  </si>
  <si>
    <t>1.基础挖方填方约4000立方约需10万元；2.新建1000余平方米标准化饲料房，费用约80万元；3.地面硬化，约需12万元；4.购置年产1万吨饲料粉碎设备一套，约需120万元；5.鸡舍温控空气能保温系统设备（主机、末端、控制器、水泵）约30万元；6.敷设电缆200米，约需8万元；7.安装水塔及购置净水设备一套约25万元；</t>
  </si>
  <si>
    <t>55</t>
  </si>
  <si>
    <t>徐利东</t>
  </si>
  <si>
    <t>15808846383</t>
  </si>
  <si>
    <t>竹山镇2024年第二批村内道路硬化建设项目</t>
  </si>
  <si>
    <t>先锋村委会、徐家渡社区、路则村委会、乌旧村委会、白泥磨村委会</t>
  </si>
  <si>
    <t>坝口村小组:自制混凝土C25村内道路硬化：长1750米、宽2米、厚0.2米，工程量700立方米。村内污水管网有500米左右40排污管网。预计投资23万元。申请衔接资金20万元。
傅家屋基村小组：建设村内道路全长500米、宽2.5米、厚0.2米，混泥土工程量250立方米，预计投资13万元。申请衔接资金10万元。
白泥磨村二、三村小组：硬化村内道路：3米宽，1400米长，部分垮塌道路新建毛石挡墙：0.8米厚、2.5米高、50米长。预计投资25万元。申请衔接资金20万元。
大黑箐一组、二组：硬化村内道路：2.5米宽，2400米长，预计投资30万元。申请衔接资金30万元。
小浪田：建设村内道路全长400米、宽3米、厚0.2米，混泥土工程量240立方米，预计投资10万元。申请衔接资金10万元。
白草坪村小组：建设村内道路全长800米、宽3米、厚0.2米，混泥土工程量480立方米，预计投资20万元。申请衔接资金20万元。
以上合计112万元，申请衔接资金100万元整。</t>
  </si>
  <si>
    <t>210</t>
  </si>
  <si>
    <t>竹山镇2024年人畜饮水工程建设项目</t>
  </si>
  <si>
    <t>团山社区、徐家渡社区、密枝棵村委会</t>
  </si>
  <si>
    <t>老母地：新建管网8公里，三寸管，新建蓄水池1个100立方，新建水源池一个30立方。预计需要65万元。
团山小组：1.铺设DN50镀锌钢管2660米,DN40镀锌钢管1000米，DN25镀锌钢管1500米，DN15外镀锌钢管4320米，DN20外镀锌钢管1620米 ;2.新建100立方米抽水水池1个，1立方米水源池1个；3.新建水源地保护水源挡墙30米；4.新建16平方米抽水房1间；5.抽水设备1套；6.抽水三相电路800米；7.安装水表180只，水闸210只。预计需要50万。
老黑山村小组：新建20立方米水池，抽水管200米，抽水设备1套，预计5万。
石头地：主管500米。分管1500米，水表55支，预计需要12万。
顶棚村：新建水源点2m³饮水池一座，更换老化镀锌钢管DN40 3500米等，预计需要20万元。
以上合计152万元，申请衔接资金100万元。</t>
  </si>
  <si>
    <t>274</t>
  </si>
  <si>
    <t>狗街镇河沟村委会人蓄饮水及配套管网铺设项目</t>
  </si>
  <si>
    <t>狗街镇</t>
  </si>
  <si>
    <t>河沟村委会</t>
  </si>
  <si>
    <t>1、新建200立方主水池一座，概算资金20万元；2、新铺设50主管2千米，概算资金15万元，3、打深水井一眼（含抽水机），概算资金30万元；4：配套电线、电杆5万；5：新建抽水房一座10平米，概算资金2万元，合计72万元。</t>
  </si>
  <si>
    <t>108</t>
  </si>
  <si>
    <t>李霁洋</t>
  </si>
  <si>
    <t>18487278005</t>
  </si>
  <si>
    <t>休闲农业与乡村旅游</t>
  </si>
  <si>
    <t>宜良县级“两项试点”改革西村社区试点村乡村振兴“竹海西园”农文旅建设项目</t>
  </si>
  <si>
    <t>西村社区</t>
  </si>
  <si>
    <t>一、库塘恢复打造，衔接资金，投资200万元
  1.长206米x宽10米道路工程一期，投资50万元；2.挡墙980立方及长120米x宽4米的观光道路工程一期，投资50万元；3.清理淤泥，投资30万元；4.给排水系统修复，投资20万元。
二、新建冷库，衔接资金，投资200万元
1.安装变压器一台及配电房，投资50万元；2.建冷库8-10间，投资150万元。</t>
  </si>
  <si>
    <t>一、第一个项目建成后，让荒废多年的库塘恢复蓄水功能，解决本村人畜饮水及消防用水问题，对今后水稻、葡萄及其它农作物种植提供水源保障；将库塘承包给农户养鱼，村集体收取租金，或邀请投资方，以库塘为中心共同打造周边闲置土地，做好农文旅项目，增加村民就业岗位和基本收入，壮大村集体经济。第二个项目厂房建成后，吸引周边鲜切花、蔬菜、葡萄种植大户集中入住，统一收购临散产品冷藏加工，选择最佳的市场信息销售。带动村民就业，提高村民收入。同时解决占用耕地建设冷藏生产设施问题。</t>
  </si>
  <si>
    <t>1218</t>
  </si>
  <si>
    <t>宜良县北古城镇凤莱社区摆衣村小组连村道路硬化建设项目</t>
  </si>
  <si>
    <t>北古城镇</t>
  </si>
  <si>
    <t>凤莱社区</t>
  </si>
  <si>
    <t>摆衣村连村道路硬化，现场自拌C25混凝土道路硬化428米，宽8米，厚0.3米，路面切缝、灌缝等。预计需混凝土1027立方米，平整土地3676平方米，需投入资金80万元。</t>
  </si>
  <si>
    <t>何敏</t>
  </si>
  <si>
    <t>13888986323</t>
  </si>
  <si>
    <t>古城社区农旅融合建设项目</t>
  </si>
  <si>
    <t>古城社区</t>
  </si>
  <si>
    <t>1.古城桥至古城小学道路硬化（长1.1千米，宽5米，厚15-20公分）预计投资30万元
2.小广场西边烧烤区的打造，预计投资20万元</t>
  </si>
  <si>
    <t>七彩梦乡·两河两湾现代农文旅产业园</t>
  </si>
  <si>
    <t>耿家营、玉鼓社区、石子村委会、藏方村委会、尖山村委会、羊桥村委会、保功村委会</t>
  </si>
  <si>
    <t>一、以农为本，拿稳基础牌。围绕烤烟、板栗、洋葱传统农作物，探索中草药、腊梅、人工菌、蓝莓、工业辣椒等种植，依托现代农业生产及生态景观功能，优化种植结构，加强农业产业规划和布局。一是持续巩固绿色创意农业。2017年至今，耿家营乡结合民族民俗、人文风情等，每年以不同主题种植彩色水稻，以大地为画布，绘出美丽乡村画卷。二是不断丰富特色农业产业。以烤烟、板栗传统种植为基础，党组织引领，合作社带头推动中药材、鲜切花、人工菌、蓝莓等种植，在打牢传统农业保障经济收入同时，丰富特色农业探索新的农村增收，提质升级推进农旅融合。
二、以文为魂，突出特色牌。深入挖掘革命老区红色文化、彝乡苗岭民族文化，因地制宜打造文化品牌。一是挖掘红色文化内涵，讲好红色故事，传承民族精神。依托宜陆路游击大队纪念馆，铸牢中华民族共同体意识主题教育馆，加强对革命英雄、民族文化、中华精神的宣传弘扬。大力开展弘扬革命优良传统、铸牢中华民族共同体意识的主题活动。二是发挥民族文化特色，打造特色文化产品。结合耿家营乡民族摔跤、背秋娃、火把节等民俗文化活动，着力宣传推广民族文化，激发民族节会经济、为民俗体验活动搭好平台。
三、以旅促兴，打好精品牌。围绕乡村旅游、红色教育、研学培训、民族体验等项目不断丰富旅游业态，探索“旅游+”多产业融合发展。一是积极拓展红色产业链，以党员干部教育培训、党建团建、民俗体验为依托，打造“红色文化体验轴”。二是丰富彩色水稻观光线，利用“两河两湾”积累优势资源，继续设计栽种独具特色的彩色水稻，系统开发开秧门、摸鱼节活动，提升品牌效应。同时开发河湾村、头道坝、二道桥等，将彩色水稻旅游空档期转变为经济发展的又一黄金期。三是积极探索本土产品的创意升级，在宜良“后备箱计划”的基础上，系统推进“农文旅+康养”产业融合再升级，抓住健康养生行业风口期，在玉鼓、石子开发中药材、人工菌、野生菌采摘及烹食，着力打造“药膳有方”、“菌膳菌美山野食堂”，待游客们体验完中药材、菌子的采摘乐趣后，提供可直接烹食的设施、具备经验的厨师等一系列服务，着重体现在乡村系统中对特色生态农业资源、文化资源、旅游资源与康养资源的统筹开发。</t>
  </si>
  <si>
    <t>整个项目预计每年可产生收益约205万元（两河两湾创意农业示范园约80万元，头道坝、二道桥、河湾村、猪食槽等休闲区约60万元，红色教育基地约40万元，玉鼓、石子特色种植区约25万元），在整个项目发展建设及运营期间，可完善修整、硬化道路10公里，完善水利灌溉设施覆盖20余个自然村5000余亩土地，同时就近就地用工，可为老百姓提供140余个灵活就业岗位，预计带动老百姓增加务工收入近70万元。</t>
  </si>
  <si>
    <t>涂汐</t>
  </si>
  <si>
    <t>18388004943</t>
  </si>
  <si>
    <t>宜良县委组织部</t>
  </si>
  <si>
    <t>七彩梦乡·宝洪茶文旅综合体</t>
  </si>
  <si>
    <t>宝洪社区
、永丰社区</t>
  </si>
  <si>
    <t>一是抓“致富茶”提速，彰显实干合力。以永丰、宝洪2个党组织领办合作社为载体，鼓励村民积极入股，整合土地资源，开展宝洪茶种植园加工、体验区的建设，积极引进井43号、乌牛早茶等优质茶苗，依托合作社做好县农业农村局五百亩示范园扦插茶苗的发放工作，建立“产前产中产后+财产性收益”全产业链闭环式发展模式，开展种茶技术培训、观摩学习、采茶炒茶比赛系列活动，有效提高会员对茶叶的种植、养护、采摘、加工、包装等知识和技能；推行支部党员“1+N”帮带模式（支部每名党员挂钩带动1个村发展种茶产业、每名党员挂钩帮扶2户脱贫户），着力为茶叶种植强产业、注动力、添活力，助力村民分“红利”、摘“穷帽”、拔“穷根”。二是抓“文化茶”提质，厚植产业底蕴。以“弘扬茶文化、发展茶产业、打响茶品牌”为目标，对钱穆、明清皇帝贡茶等历代茶人著书立说、茶的历史文献、地方志等有关宝洪茶的记载进行挖掘和整理，完善《宜良县宝洪寺（宝洪茶）历史文化资料汇纂》资料，有效发挥“研究与交流、传播与展示、保护与推广”的作用，使宝洪茶文化得到深入挖掘使用，同时发扬“精行俭德”“廉美和敬”“理敬清融”等茶人、茶德精神，提高群众道德水准，促进精神文明建设的发展。三是抓“融旅茶”提效，拓宽发展新路。推动宝洪寺重修工作，挖掘和弘扬“茶禅”文化；高质量推动宝洪茶文化旅游节举办，融入地道的彝族祭茶仪式，开展体验采茶活动、炒茶技艺大赛、茶诗茶画会等活动，大力拓展观茶、游茶、采茶、品茶经济；完善基础设施建设，打通环形观光步道梯道，以民族传承馆、生态观光茶园、少数民族村寨建设为基础，配套民宿、研学区建设，把文化、民俗、产业、旅游有机结合，在文化保护和传承中发展，在发展中保护，实现自然资源保护和茶旅融合闭环发展。四是抓“兴旺茶”提优，增强造血功能。以社区党组织领办合作社为契机，通过争取上级资金、与龙头企业合作、鼓励村民入股等方式，开展宝洪茶加工厂项目建设，提升宝洪茶绿茶品质，开发加工宝洪茶红茶、白茶等新产品，吸引当地居民到公司就职，通过“户户有增收项目、人人有致富门路”方式助力当地群众增收致富。同时，充分发挥回乡干部、万名人才兴万村结对帮扶专家、百企兴百村结对帮扶企业家、党员干部、新乡贤、农村能人智囊作用，开通电商平台以“线上+线下”方式开辟宝洪茶销售新通道，提高市场占有率和品牌知晓率。</t>
  </si>
  <si>
    <t>该项目建成后，由永丰社区股份经济联合社、宝洪社区股份经济合作联合社联合运营管理，村集体占股100%，预计年增加社区集体经济收益37.5万元（永丰社区：27.5万元；宝洪社区：10万元）。
项目投入使用后，可进一步丰富社区茶产业结构，提高社区群众就业创业选择范围，为周边村民提供就业岗位50余个，带动群众发展民宿、美食、茶叶种植、彝族手工刺绣等特色产业，提升宝洪茶品牌效应的同时，增加群众种植茶叶收入。</t>
  </si>
  <si>
    <t>七彩梦乡·温润之泉</t>
  </si>
  <si>
    <t>温泉社区</t>
  </si>
  <si>
    <t>一是强化党建引领，“泉力以赴”推进乡村治理。深入推动“我为群众办实事”活动长效化，以“一站式”服务平台为突破口，推动社区党员干部主动认领实事清单；构建五级党建网格体系，设置党员责任区，开展无职党员设岗定责工作，推行党员积分制、“红黑榜”考核等制度。二是健全合作社体制，“涌泉提高”村集体经济。按照“联农带农育农惠农”的发展思路，以党组织领办合作社为载体，建立健全群众以资金、劳动力、土地入股社区集体经济项目参与分红的机制，推动集体经济产业繁荣发展，带领群众共同增收致富。三是加强制度保障，“泉面提升”乡村治理能力。大力宣传推广省级卫生村温泉社区高桥村“党支部牵头、党员示范、党群共治”的“高桥经验”治理模式，推行“门前五包”、党员联户包片等制度，将生态环境整治工作列入党员先锋指数测评，推动人居环境整治、“厕所革命”、“西河整治”、“绿美乡村”建设等工作落地落实。四是挖掘优势资源，“泉面激发”产业振兴活力。按照“集聚提升型村庄”的规划定位，充分利用西蒲温泉的历史文化知名度和影响力，依托得天独厚的天然温泉资源，通过党组织领办合作社整合各类资源、资金，新建1000㎡的食宿一体游客中心，配备培训、会议、住宿、餐饮等功能，建成集户外温泉、泳池、儿童乐园、青少年培训、客房、餐饮、会议、休闲娱乐为一体温泉度假中心；按照乡村旅游结合的“农旅融合”发展思路，与社区坚果交易市场、阳光玫瑰种植等产业形成联动，形成“洗洗澡，爬爬山，采采水果，吃吃农家饭”的乡村旅游模式，带动群众发展特色美食、林下种养殖、农旅休闲养生等产业，带动村民增收致富。</t>
  </si>
  <si>
    <t>项目建成后，与学校有合作意向，开展游泳、拳击等特色课程培训预计收益30万元，对外营业预计收入70万元，预计每年产生集体经济收益100万元。进一步健全完善社区党组织领办合作社的运行机制，合理分配集体经济收益，在保障社区产业发展的基础上，最大限度将收益用于社区群众民生福祉建设及民生保障；同时通过项目建设为村民提供就业岗位30个，并通过村集体带头、村民参与带动辖区居民发展特色美食、特色民宿、温泉周边产品售卖等产业，间接带动就业约100余人；与社区周边坚果交易市场，阳光玫瑰葡萄、苗木、鲜花等种植业形成联动，带动村民增收。
该项目建成后，由宜良县匡远街道温泉社区经济联合社运营管理，村集体占股100%，预计年增加社区集体经济收益100万元。</t>
  </si>
  <si>
    <t>七彩梦乡·瑞星食用药材育种基地</t>
  </si>
  <si>
    <t>瑞星社区</t>
  </si>
  <si>
    <t>“七彩梦乡·瑞星食用药材育种基地”项目将抓实3点。一是组织引路，走好党组织领办合作社“第一步”。聚焦党组织基层堡垒作用发挥不够、村民发展意识不强烈、集体经济发展模式单一问题，按照“支部引领、党员带头、群众参与”的思路，充分发挥党组织引领作用，以社区联合社实体化运行工作为载体，积极争取村集体经济壮大项目省级资金支持，抓实600㎡中草药育种中心及附属设施的建设，完善社区中草药产业的基础设施。二是积极招商，做实“定制化”中药材种植“第二步”。社区联合社积极与龙头企业开展合作，通过向企业出租仓储、加工场地等方式，完善育种中心的生产设备配套，用活企业出苗、跟踪技术指导、保底回收，合作社组织实施的机制，按照企业需求，不同时令开展不同中草药种植，减少村集体、农户发展产业的风险，增加村集体、群众收益。三是村组带动，走稳村集体经济发展壮大“第三步”。在社区联合社统一种植20亩中草药的基础上，鼓励社区联合社下属村组合作社整合集体资产资源，参与中草药产业发展，带动村民以自有土地、技能和特长、资金等入股的形式加入合作社参与分红，提升社区党组织对居民群众的组织力、动员力的同时，逐步扩大中草药种植规模，推动中草药产业升级和产品迭代，建成全县首家社区领办的食用药材集体经济项目，实实在在形成社区特色支柱产业，带动村民增收致富。</t>
  </si>
  <si>
    <t>该项目建成后，由合作社向社区农户普及种植技术，引导辖区内2000余农户种植中草药，搭建交易平台，联系企业，解决农户出售问题，带动村民户均增收3000元/年，推动辖区种植业多产业发展。为社区脱贫户、监测户、低收入群体等提供公益性岗位，提高低收入群体收入，减少返贫风险。同时通过项目的发展，带动村内闲散劳动力在家门口就业，实现“务农、顾家、挣钱”三不误。
由宜良县匡远街道瑞星社区经济联合社运营管理，山后社区、木兴社区参与利润分配（瑞星社区 42%、山后社区29%、木兴社区29%）。村集体占股100%，预计年增加社区集体经济收益12万元，分别是：社区已和2家县内规模种植企业建立合作意向，售卖种苗收益预计每年7万元；向企业、农户出租仓储间、加工间每年预计收益5万元。</t>
  </si>
  <si>
    <t>七彩梦乡·麦地冲 归园田居</t>
  </si>
  <si>
    <t>九乡社区</t>
  </si>
  <si>
    <t>七彩梦乡·麦地冲 归园田居项目以党建为引领，打造全市乃至全省的乡村振兴先行村。一是揭榜招贤，引才聚贤盘活资产。引进懂市场、能策划、会营销、有资源、善管理的专业运营团队，结合市场需求，进一步规划“乡村学舍”、示范民宿区、餐厅、乡愁书屋、咖啡店、旅游厕所、民族广场等现有空间，新建“麦地优选伴礼归家集市”等配套空间，发展节日经济，开展插秧节、丰收节等节日活动，精准对接市场。二是抱团发展，优势互补共享资源。与距离麦地冲村2公里的天生桥联合，发挥麦地冲精品民宿、趣味节日、静谧村庄和天生桥青山叠翠、碧水清浅、烧烤营地的优势，打造“戏水天生桥，栖居麦地冲”旅游线路，延长游客驻留时间。三是党建引领，提升乡村治理水平。社区党委和村小组党支部牵头，在项目区内设置“党员责任区”，积极引导村民维护村内环境，打造“最美庭院”，参与彩色水稻、彩色向日葵、彩色油菜花、种植万寿菊等景观农业种植。</t>
  </si>
  <si>
    <t>一是村集体经济合作社分红，覆盖农户50户、171人，推动资源变资产、资金变股金、农民变股东。二是村内建设10万元以下项目同等条件下优先承包给村内施工队及有施工建设经验的村民，预计带动20人村民增收致富。三是充分利用麦地冲村网红民宿、网红乡愁书屋、彩色水稻的优势，发挥周边九乡风景区的引领作用，带动更多游客到村消费,通过经营小超市、特产集市、小吃店等途径，带动周边村民增收致富。</t>
  </si>
  <si>
    <t>七彩梦乡·英雄大沟农旅融合示范区</t>
  </si>
  <si>
    <t>黄堡社区、黑羊村社区</t>
  </si>
  <si>
    <t>七彩梦乡·英雄大沟农旅融合示范区项目依托得天独厚的历史文化资源，充分发挥党建引领促乡村振兴的作用，打造精品旅游路线、提升基础设施、壮大村集体经济。
一是整合多方资源，打造精品旅游路线。充分发挥党组织的引领作用，立足于英雄大沟的历史文化背景，联合社区、企业等盘活英雄沟资源，打造一条集党史、精神文化、花卉、科普、美景为一体的英雄大沟露营旅游路线，丰富群众精神文化需求，带动旅游增收，促进英雄大沟农旅融合示范区项目发展壮大。二是完善基础设施建设，夯实乡村振兴基础。由社区党组织牵头，引入第三方企业进行投资建设运营。其中，企业预计经营投入24万元，用于围栏建设计划投资6万元，帐篷建设计划投资8万元，设备投入及维护计划投资10万元。工程完工后，将进一步改善英雄大沟乡村旅游基础设施和人居环境，为游客及当地群众提供休闲观光的好去处，有效助力社区乡村振兴旅游发展。三是发展“一村一品”，壮大村集体经济。由社区党组织领办合作社联合明达食品厂在黑羊村建设藕塘机耕道1630米，藕塘生产大沟600米、莲藕配套加工房350平方，以及配套露营点、赏荷花观景台等各项基础设施，发展“夏赏荷花、冬挖莲藕”的“一村一品”产业形态，带动村集体增收及周边农户就业。</t>
  </si>
  <si>
    <t>项目预计每年增加收益约200多万，黄堡段按协议合同收益，黑羊村段社区已和铭达食品厂有合作意向，320亩藕塘产成品莲藕约480吨，市场价6元每公斤，共计卖成品藕经济价值288万元，加工后每年预计收益约960万元，加工后收益增收约567万元。按照入股占比进行分配，社区及铭达食品厂50%，收益约283.5万，942户村民占股50%，收益283.5万元。项目可为社区35人提供就业岗位，人均年工资收入增加3万元。</t>
  </si>
  <si>
    <t>宜良县级“两项试点”改革苗家营试点村乡村振兴示范区项目——“七彩梦乡·宅改新村”</t>
  </si>
  <si>
    <t>右所社区</t>
  </si>
  <si>
    <t>一、衔接资金，投资147万元
1.道路工程一期，投资88万元；2.生产厂房一期980m2，投资59万元。</t>
  </si>
  <si>
    <t>一、厂房一（280平米）建成后吸引右所社区雪片糕、花生糖、蜜饯糖、炒蚕豆等家庭作坊入驻，注册企业和品牌，提高单产带动就业二、厂房二（300平方）厂房建成后，吸引周边鲜切花包装住户集中入住，促进就业，同时解决占用耕地建设生产设施问题；三、厂房三（400平方），吸引周边资金建设冷库，为周边农产品提供冷藏。通过以上方式，带动村民就业，提高村民收入。项目可带动周边30户左右农户发展零售、餐饮等第三产业，增加15万元收益；可为村民提供就业岗位，增加5万元/年/人。</t>
  </si>
  <si>
    <t>327</t>
  </si>
  <si>
    <t>养殖业基地</t>
  </si>
  <si>
    <t>七彩梦乡·竹山生态养殖综合体</t>
  </si>
  <si>
    <t>一、建设“生态养殖综合体”，建出一条“高效现代产业路”。镇党委坚持党建引领，以发展壮大村级集体经济为抓手，立足山区实际，指导竹山镇集体经济联合总社谋划实施“七彩梦乡·生态养殖综合体”——团山蛋鸡养殖园区项目。采取“党建+合作社+资本+企业”的对外承包模式，依托上级集体经济项目扶持资金及各村自筹资金为原始股金，整合政府产业扶持资金，合作共建高效现代产业蛋鸡养殖示范基地，通过自动化、规模化、精细化养殖模式，引导全镇特色养殖业实现高效现代化发展。通过项目实施，以“化零为整”方式形成19个村（社区）的有效集体资产，市场风险由轻资产入驻的企业运营承担，联合总社获取持续稳定的租金收益，最终实现低收入户增收、薄弱的村集体经济发展壮大，进一步增强村党组织的凝聚力、战斗力、创造力和感召力。同时，着力解决在产业发展中“一个村单打独斗”的问题，实现规模化、集群化抱团式发展，推动传统养殖业向高效现代产业转型，促进地方经济发展、助推竹山乡村振兴。
二、延伸“蛋鸡饲料加工”，延出一条“补链创收路”。镇党委以提升竹山蛋鸡养殖竞争力、延伸补齐蛋鸡饲料上下游产业链为出发点，指导竹山镇集体经济联合总社谋划实施“团山蛋鸡养殖园区（四期）蛋鸡饲料加工厂房建设”项目，延伸蛋鸡养殖附加值。采取“党建+合作社+企业+农户”模式，依托上级乡村振兴衔接资金，打造竹山特色养殖产业饲料加工厂。上游产业链每年将消纳当地6000—8000吨玉米、豆类等粮食作物，并将带动全镇3000—4000户农户利用耕地流出整改的土地种植玉米、豆类等粮食作物。下游产业链将更加优质服务全镇150余户特色养殖户发展特色种养殖业，同时，饲料生产加工厂将增加30余个工作岗位，优先满足全镇低收入群众务工需求。经济联合总社通过延伸“蛋鸡饲料加工”，为全镇延出一条“补链创收路”。
三、拓展“粪污资源化利用”，拓出一条“生态循环路”。以生态环境保护和发展生态循环经济为突破口，引导竹山镇集体经济联合总社谋划实施“团山蛋鸡养殖粪污资源化利用”项目，延伸蛋鸡养殖附加值。采取“党建+合作社+企业”模式，依托2023年中央财政扶持新型农村集体经济发展项目资金、上级乡村振兴衔接资金，建设粪污处理及资源化利用综合加工厂，对团山蛋鸡养殖场鸡粪资源加工处理资源化利用，努力实现绿色发展、生态保护的同时产生更大的经济效益。项目实施后，将促进全镇畜禽养殖方式的转变，带动蓄禽养殖、废物综合利用等相关产业的落地发展，实现清洁生产和循环经济，最大限度保障竹山镇生态环境安全。同时，依托竹山镇“矿贸农”合作模式，竹山磷矿企业将利用风干鸡粪、杂草秸秆恢复土壤肥力，提高矿山生态保护修复效果，助推竹山“绿色矿山”建设，形成以绿色有机为特色的畜禽粪污处理产业链，实现农业种养循环和绿色发展。</t>
  </si>
  <si>
    <t>项目正常运转后，上游产业链每年将消纳当地6000—8000吨玉米、豆类等粮食作物，并将带动全镇3000—4000户农户利用耕地流出整改的土地种植玉米、豆类等粮食作物。下游产业链将更加优质服务全镇150余户特色养殖户发展特色种养殖业，同时，饲料生产加工厂将增加20余个工作岗位，优先满足全镇低收入群众务工需求。</t>
  </si>
  <si>
    <t>七彩梦乡·“矿贸农”循环经济创业园</t>
  </si>
  <si>
    <t>团山社区、白泥磨村委会、白车勒村委会</t>
  </si>
  <si>
    <t>一、打造“矿产资源运输服务”创业项目，引导沿线群众就地创业。围绕矿产资源有序开发，竹山镇党委以领办劳务服务型合作社为突破，指导制定《对歌山矿区矿产资源运输管理办法》，谋划实施“矿产资源运输服务”创业项目，采取“党建+合作社+企业+驾驶员”经营模式，充分发挥竹山镇集体经济联合总社地缘关系和组织力优势，引入具备交通运输运营资质企业，由竹山镇集体经济联合总社与矿企、运输公司签订三方合作协议，共同规范矿产资源运输秩序，开展矿山运输车辆驾驶员管理服务业务。根据宜良渝友农业发展有限公司生产运输需求，竹山镇经济合作总社联合昆明聚超物流，依法依规组织矿产运输沿线村组车辆及驾驶员招录、管理、安全培训等工作，最大限度保障了竹山镇矿产资源运输沿线群众的利益。
二、打造“林下易可燃物清理利用”创业项目，帮助低收入群体就便增收。为有效破解低收入群体增收难题，竹山镇党委立足实际，以领办独立自主经营合作社为切入，谋划实施“林下易可燃物清理利用”创业项目，采取“党建+合作社+农户”的经营模式，将清理出的林下易可燃物加工为基质土，供给矿山生态修复、宜良县花卉苗木企业、烤烟生产、食用菌种植等领域应用。经济联合总社负责项目的谋划实施及运营管理，占股运营股；拥有林地的村集体及农户以所有权（林权证）入股，占资源股；同时，农户以劳动力参与林下易可燃物清理入股，占劳务股；组织有偿回收林下易可燃物的村集体以管理模式入股，占管理股；拥有加工场地及技术人员的村集体以对原材料进行初加工入股，占技术股。项目净收益的20%留存作为产业发展基金和公益金，留存资金优先用于基础设施建设及公益事业；80%按各个村集体经济组织和农户持有的份额股占比进行收益分配。
三、打造“农作物秸秆资源化利用”创业项目，深化联农带农利益联结机制。为加快矿山生态修复，竹山镇党委聚焦发展绿养循环经济，谋划“农作物秸秆资源化利用”创业项目，采取“党建+合作社+农户+公司”的区域生态循环农业模式，由总社组织全镇易致贫返贫监测对象180余人，参与就近收集农业作物秸秆、户外杂草秸秆等，加工形成矿山修复高品质肥料，用于矿山生态修复、增加土地肥力，发展高标准现代农业。项目实施后，将带动上游产业链每年消纳当地玉米、水稻、大豆等农作物秸秆及杂草秸秆17万余吨，辐射带动全镇种植农户拓宽增收渠道；同时，回收秸秆在减少野外山地、田间地头、房前屋后堆放，既能减少火灾隐患亦能减少农业环保风险，助推绿美乡村打造。中游产业链，有机肥生产加工厂将增加30余个工作岗位，优先满足全镇低收入群众务工需求。下游产业链，矿山修复每年将消纳农作物秸秆资源化生产的高品质肥料18万吨、团山蛋鸡养殖厂鸡粪5000吨，林下易可燃物加工的有机肥料7000方、竹山磷矿企废弃矿渣30万吨，助力“绿色矿山”生态修复，同时提高土壤肥力发展高标准现代农业，形成以生态环保、绿色有机为特色的循环经济产业链，最终实现矿山高标准生态修复、农业种养绿色循环发展。
在实施谋划以上三个创业项目的同时，竹山镇党委在“矿贸农”一体发展的薄弱环节“贸”上作文章，鼓励引导矿企延伸业务链条，在本地注册成立贸易公司，把原本属于矿证持有主体方注册地贸易额的40%以上份额留在了资源所在地，目前已完成了3.67亿元贸易额，极大地促进了地方经济高质量发展。</t>
  </si>
  <si>
    <t>1.林下易可燃物清理项目：由低收入群体参与到项目前期林下资源清理，运输获取利益。项目每年可提供10余个就业岗位，未来预计500余名群众加入清理林下易可燃物创业行列，进一步带动低收入、困难特殊群体增收致富。
2.矿产资源运输项目：未来多个矿点开采后，预计可提供300余名群众加入货运创业行列，进一步带动群众致富。
3.农作物秸秆资源化利用项目：农作物秸秆资源化利用项目，每年消纳当地玉米、水稻、大豆等农作物的秸秆17万余吨；能辐射带动路则、路纳、尼者973户1629人种植、养殖农户，进一步稳定群众增收渠道；为加工秸秆搭建的有机肥生产加工厂将增加30余个工作岗位，优先满足全镇低收入群众务工需求。</t>
  </si>
  <si>
    <t>七彩梦乡·小哨干巴菌康养森林</t>
  </si>
  <si>
    <t>小哨社区</t>
  </si>
  <si>
    <t>七彩梦乡·小哨干巴菌康养森林项目，依托小哨社区丰富的林下资源及彝族民俗文化，致力于打造本土康养休闲与游玩餐饮的综合基地。一是擦亮“小哨社区干巴菌品牌”。深入探索“包山拾菌”模式，实现“山有其主、主有其权、权有其责、责有其利”，保护野生菌品种，增加菌源，提高产量，带动产业发展，同时，拓展小哨冬桃等特色农产品产销，实现经济效益与生态效益的高度结合。二是打造游玩康养一体化实体。利用小哨极高的森林覆盖率、负氧离子含量以及“中国天然氧吧”的金字招牌，以森林疗养、康养为特色，盘活用好瑞奇德医院；建设森林彩色步道6000m、增植冬桃132亩、景观大道枫树约600株、景观大道叶子花约1330株、荷塘约3900㎡、干巴菌野生菌科普展馆一座等内容，提升改造精品民宿、农家乐，打造集“吃、喝、玩、乐、行、住、养”为一体的综合基地。三是开展特色节日文化活动。开展彝族火把节、干巴菌节等活动，提升小哨干巴菌品牌“软实力”，走文旅融合绿色生态乡村旅游发展之路，促进农户增收，增加村集体经济收入。</t>
  </si>
  <si>
    <t>项目建成后将提升小哨社区旅游知名度，直接增加包山农户收入400元/年；带动野生菌、“小哨冬桃”、土鸡蛋、土蜂蜜等农副产品平均增值3-6%，增加群众收入；带动当地群众就业400人左右；通过服务好游客，出租露营设备、提供餐饮、场地出租等方式带动群众增收；每年举办小哨社区火把节、干巴菌节发展节庆旅游，创造旅游消费收入，带动当地农户增收；经营农家乐提供餐饮，带动经营群众增收致富。
小哨社区通过收取商铺租金、门票等增加收入，村集体每年增加16万元左右收入；建设4间蘑菇商铺并对外承租，集体每年增加2万元左右收入。</t>
  </si>
  <si>
    <t>七彩梦乡·“飞地联建”蔬菜园区</t>
  </si>
  <si>
    <t>中营社区</t>
  </si>
  <si>
    <t>七彩梦乡·“飞地联建”蔬菜园区项目依托中营社区党组织领办合作社形式，坚持生产设施化、产业订单化、项目品牌化、经营市场化的“跨区域联建”思维，由村集体与农户协商统一流转土地，县属国企开展现代农业基础设施建设，引进有技术支撑和市场基础的寿光市相关市场主体进行示范种植，引导辐射带动农户不断建立现代农业种产销一体化思维，在壮大集体经济以及促农增收上开辟一条新路径。</t>
  </si>
  <si>
    <t>目前流转土地50亩（每亩2700元/年），一次性付20年地租，涉及群众140余户。项目建成后，探索、创新脱贫户等困难群体的参与机制和受益机制。
中营社区党委牵头，合作社负责流转土地。项目建成后，党组织领办合作社发挥组织优势和地缘优势，组建党建联合体，负责引进寿光市蔬菜种植、销售等先进经验，带动周边农户参与种植。</t>
  </si>
  <si>
    <t>七彩梦乡·幸福米户</t>
  </si>
  <si>
    <t>米户村</t>
  </si>
  <si>
    <t>七彩梦乡·幸福米户项目积极探索发展路径，通过党组织领办合作社统筹推动米户村樱桃产业化发展。一是扩大种植规模，提升樱桃品质。进一步优化非粮化产业布局，通过梳理园地、荒山荒地等资源，因地制宜推进土地资源利用，逐步扩大樱桃种植规模；建设17亩的樱桃试验基地，从贵州、富民等地引进三个品种的樱桃试种，不断更新樱桃品种，寻找推广品质更高、更适合的樱桃品种。二是做新农旅融合，做强“樱”字品牌。盘活观景台、天然氧吧名宿、有氧观花步道等项目设施，同步推进食、住、行、游、娱、购多种业态共同提升，辐射带动土蜂蜜、土鸡蛋、米户老白干等“后备箱计划”品牌推销；对樱桃进行果酱、果脯、果酒等初加工，形成以规模种植、就地加工、产销衔接并重的特色农业全产业链条。三是探索“村民美丽自治”，提升人居环境。以美丽乡村建设为载体，以乡风文明为抓手，通过“党建引领+自主管理”变被动为主动参与，不断推动乡村治理高效率、高标准、高质量进行，全面提升绿美建设成效。四是挖掘本村人才资源，激活农旅发展动力。鼓励引导在外工作或创业的优秀人才返乡就业创业，搭建“本土人才库”，增加人才在乡村振兴中的干事机会，加快乡村振兴步伐。五是用好驻村力量，跳出村庄发展村庄。引导驻村工作队把“村”当“家”来看待、来“经营”，以“跳出村子看村子”的视野和格局，想方设法将产业与文旅融合，指导村党组织规范领办合作社，制定村级发展规划，延伸樱桃产业链，全力推进樱桃产业化、规模化。</t>
  </si>
  <si>
    <t>按当前当地市场测算，整个项目预计每年可带动实现村集体及300余户农户收益40余万元，可为周边10户村民提供就业岗位，年工资收入约20万元。目前可产生收益包括：1.合作社经营举办樱花节吸引游客游玩获取收益，2024年樱花节已圆满举办；2.村民到合作社务工领取劳动报酬；3.村民可通过合作社向游客出售农特产品获取收益；4.对于旅游区划分的功能区域可由村民公开承租进行经营获取收益。
该项目建成后，由镇党组织领办合作社牵头，村党组织领办合作社负责经营，根据镇村投入情况进行股权量化，由合作社运营管理，预计年增加村集体经济收益5万元。</t>
  </si>
  <si>
    <t>七彩梦乡·云鱼谷蔬香园</t>
  </si>
  <si>
    <t>西边社区</t>
  </si>
  <si>
    <t>马街镇万亩绿色蔬菜基地建成于2012年，目前流转土地11910 亩，涉及全镇所有村（社区），联系49个村小组5365户农户，约占全镇三分之二人口数。基地以市场为导向，以科技为支撑，坚持“中高端、差异化、国际化”的发展定位，引进12家种植企业及205户种植大户入驻，共种植蔬菜1.2万亩。生产的安全优质有机蔬菜主供昆明市场，辖区龙头企业云南鼎鲜农业科技有限公司的产品更是远销新加坡、马来西亚的大型商超，每周保鲜蔬菜加工销售（出口）量超过120吨，并辐射带动周边蔬菜基地发展，2023年全镇蔬菜产值约2.3亿元。随着人们物质生活水平的提高，绿色有机蔬菜的供应量已经远远满足不了需求，大力发展蔬菜产业和“公司+基地+合作社+农户”经营模式的形成都对蔬菜加工提出了更高要求。
七彩梦乡·云鱼谷蔬香园项目建成后，可储存全镇及周边嵩明县临近乡镇种植的蔬菜、鲜食豌豆、鲜食玉米、板栗等农副产品，通过冷藏处理不仅可以提高种植户抵御市场风险的能力，还可以大幅度增加农副产品的附加值，增加农民收入，推动马街镇蔬菜产业健康持续发展，加快乡村振兴步伐。项目的实施可盘活堡子村砂场旧址闲置土地7亩，增加村小组集体经济收入5万元，加工中心建成后外包可产生收益40万元，进一步壮大村集体经济。项目的实施，增强种植户抗击市场风险能力，解决蔬菜经营主体收入常常被中间商“卡脖子”的问题，同时通过包装冷链，增加产品附加值，进一步夯实马街镇万亩蔬菜基地产业支撑。同时积极引进名特优品种和更具生态价值的蔬菜品种，大力推进种植，提高经济效益，倾力打造“现代农业产业强镇”。</t>
  </si>
  <si>
    <t>项目建成后，为辖区低收入户提供市场管理维护工作岗位，带动辖区 1350 余户农户增收，新增当地近200名剩余劳动力的转移就业，年人均增加务工收入20000元，蔬菜产业的健康发展将为当地社会经济发展和乡村振兴起到积极的推动作用。同时为周边农户、企业提供农产品加工场地，缩减农产品成本，提升农产品品质，带动农产品价格增收，增加农户收益，进一步巩固拓展脱贫攻坚成果。
建成后将及时组织资产移交，项目资产所有权移交给西边社区堡子村小组，并纳入固定资产管理，项目形成的集体资产委托马街镇邑和蔬菜产销专业合作社联合社面向合作企业进行租赁，项目的实施可盘活堡子村砂场旧址闲置土地7亩，增加村小组集体经济收入5万元，加工中心建成后外包可产生收益40万元，进一步壮大村集体经济。各村小组采取土地流转方式与龙头企业合作，提高土地利用效益，不断扩大蔬菜产业规模，增加固定资产收入。</t>
  </si>
  <si>
    <t>公告时间：长期公告</t>
  </si>
  <si>
    <t>省级监督电话：12345</t>
  </si>
  <si>
    <t>县级监督电话：0871-64982858</t>
  </si>
  <si>
    <t>通讯地址：宜良县农业农村局一幢605室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</si>
</sst>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rgb="FF000000"/>
      <name val="Arial"/>
      <charset val="204"/>
    </font>
    <font>
      <b/>
      <sz val="20"/>
      <name val="黑体"/>
      <charset val="204"/>
    </font>
    <font>
      <sz val="11"/>
      <name val="黑体"/>
      <charset val="134"/>
    </font>
    <font>
      <sz val="11"/>
      <color rgb="FF000000"/>
      <name val="黑体"/>
      <charset val="204"/>
    </font>
    <font>
      <sz val="11"/>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1">
    <xf numFmtId="49" fontId="0" fillId="0" borderId="0" xfId="0" applyNumberFormat="1" applyFill="1" applyBorder="1" applyAlignment="1">
      <alignment horizontal="left" vertical="top" wrapText="1"/>
    </xf>
    <xf numFmtId="49" fontId="0" fillId="0" borderId="0" xfId="0" applyNumberFormat="1" applyFill="1" applyBorder="1" applyAlignment="1">
      <alignment horizontal="center" vertical="center" wrapText="1"/>
    </xf>
    <xf numFmtId="49" fontId="0" fillId="0" borderId="0" xfId="0" applyNumberFormat="1" applyFill="1" applyBorder="1" applyAlignment="1">
      <alignment horizontal="center" vertical="top" wrapText="1"/>
    </xf>
    <xf numFmtId="0" fontId="0" fillId="0" borderId="0" xfId="0" applyNumberFormat="1" applyFill="1" applyBorder="1" applyAlignment="1">
      <alignment horizontal="left" vertical="top" wrapText="1"/>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left"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0" fontId="1" fillId="0" borderId="0" xfId="0" applyNumberFormat="1" applyFont="1" applyFill="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
  <sheetViews>
    <sheetView tabSelected="1" view="pageBreakPreview" zoomScaleNormal="85" topLeftCell="L1" workbookViewId="0">
      <pane ySplit="4" topLeftCell="A33" activePane="bottomLeft" state="frozen"/>
      <selection/>
      <selection pane="bottomLeft" activeCell="K37" sqref="K37"/>
    </sheetView>
  </sheetViews>
  <sheetFormatPr defaultColWidth="10.2833333333333" defaultRowHeight="14.25"/>
  <cols>
    <col min="1" max="1" width="6.74166666666667" customWidth="1"/>
    <col min="2" max="2" width="12.625" customWidth="1"/>
    <col min="3" max="3" width="12.75" style="2" customWidth="1"/>
    <col min="4" max="4" width="10.25" style="2" customWidth="1"/>
    <col min="5" max="5" width="25.75" customWidth="1"/>
    <col min="6" max="6" width="8.5" customWidth="1"/>
    <col min="7" max="7" width="8.125" customWidth="1"/>
    <col min="8" max="8" width="9.75" customWidth="1"/>
    <col min="9" max="9" width="48.9666666666667" customWidth="1"/>
    <col min="10" max="10" width="37.75" customWidth="1"/>
    <col min="11" max="11" width="5.625" customWidth="1"/>
    <col min="12" max="12" width="9.375" customWidth="1"/>
    <col min="13" max="13" width="9.375" style="3" customWidth="1"/>
    <col min="14" max="14" width="11.875" customWidth="1"/>
    <col min="15" max="16" width="7.93333333333333" customWidth="1"/>
    <col min="17" max="17" width="12.35" customWidth="1"/>
    <col min="18" max="18" width="10" customWidth="1"/>
    <col min="19" max="19" width="11.0166666666667" customWidth="1"/>
    <col min="20" max="20" width="13.825" customWidth="1"/>
    <col min="21" max="21" width="12.875" customWidth="1"/>
    <col min="22" max="22" width="10" customWidth="1"/>
    <col min="23" max="23" width="11.4666666666667" customWidth="1"/>
    <col min="24" max="24" width="9.53333333333333" customWidth="1"/>
  </cols>
  <sheetData>
    <row r="1" ht="48" customHeight="1" spans="1:24">
      <c r="A1" s="4" t="s">
        <v>0</v>
      </c>
      <c r="B1" s="4"/>
      <c r="C1" s="4"/>
      <c r="D1" s="4"/>
      <c r="E1" s="4"/>
      <c r="F1" s="4"/>
      <c r="G1" s="4"/>
      <c r="H1" s="4"/>
      <c r="I1" s="11"/>
      <c r="J1" s="11"/>
      <c r="K1" s="4"/>
      <c r="L1" s="4"/>
      <c r="M1" s="12"/>
      <c r="N1" s="4"/>
      <c r="O1" s="4"/>
      <c r="P1" s="4"/>
      <c r="Q1" s="4"/>
      <c r="R1" s="4"/>
      <c r="S1" s="4"/>
      <c r="T1" s="4"/>
      <c r="U1" s="4"/>
      <c r="V1" s="4"/>
      <c r="W1" s="4"/>
      <c r="X1" s="4"/>
    </row>
    <row r="2" s="1" customFormat="1" ht="30" customHeight="1" spans="1:24">
      <c r="A2" s="5"/>
      <c r="B2" s="5"/>
      <c r="C2" s="5"/>
      <c r="D2" s="5"/>
      <c r="E2" s="5"/>
      <c r="F2" s="5"/>
      <c r="G2" s="6"/>
      <c r="H2" s="6"/>
      <c r="I2" s="6"/>
      <c r="J2" s="13"/>
      <c r="K2" s="13"/>
      <c r="L2" s="13"/>
      <c r="M2" s="14"/>
      <c r="N2" s="6"/>
      <c r="O2" s="6"/>
      <c r="P2" s="6"/>
      <c r="Q2" s="13"/>
      <c r="R2" s="13"/>
      <c r="S2" s="19"/>
      <c r="T2" s="19"/>
      <c r="U2" s="19"/>
      <c r="V2" s="19"/>
      <c r="W2" s="20" t="s">
        <v>1</v>
      </c>
      <c r="X2" s="20"/>
    </row>
    <row r="3" ht="33" customHeight="1" spans="1:24">
      <c r="A3" s="7" t="s">
        <v>2</v>
      </c>
      <c r="B3" s="7" t="s">
        <v>3</v>
      </c>
      <c r="C3" s="7" t="s">
        <v>4</v>
      </c>
      <c r="D3" s="7" t="s">
        <v>5</v>
      </c>
      <c r="E3" s="7" t="s">
        <v>6</v>
      </c>
      <c r="F3" s="7" t="s">
        <v>7</v>
      </c>
      <c r="G3" s="8"/>
      <c r="H3" s="7" t="s">
        <v>8</v>
      </c>
      <c r="I3" s="10" t="s">
        <v>9</v>
      </c>
      <c r="J3" s="10" t="s">
        <v>10</v>
      </c>
      <c r="K3" s="7" t="s">
        <v>11</v>
      </c>
      <c r="L3" s="7" t="s">
        <v>12</v>
      </c>
      <c r="M3" s="15"/>
      <c r="N3" s="7" t="s">
        <v>13</v>
      </c>
      <c r="O3" s="16" t="s">
        <v>14</v>
      </c>
      <c r="P3" s="16" t="s">
        <v>15</v>
      </c>
      <c r="Q3" s="16" t="s">
        <v>16</v>
      </c>
      <c r="R3" s="7" t="s">
        <v>17</v>
      </c>
      <c r="S3" s="16" t="s">
        <v>18</v>
      </c>
      <c r="T3" s="16" t="s">
        <v>19</v>
      </c>
      <c r="U3" s="7" t="s">
        <v>20</v>
      </c>
      <c r="V3" s="16" t="s">
        <v>21</v>
      </c>
      <c r="W3" s="16" t="s">
        <v>22</v>
      </c>
      <c r="X3" s="7" t="s">
        <v>23</v>
      </c>
    </row>
    <row r="4" ht="31" customHeight="1" spans="1:24">
      <c r="A4" s="8"/>
      <c r="B4" s="8"/>
      <c r="C4" s="8"/>
      <c r="D4" s="8"/>
      <c r="E4" s="8"/>
      <c r="F4" s="7" t="s">
        <v>24</v>
      </c>
      <c r="G4" s="7" t="s">
        <v>25</v>
      </c>
      <c r="H4" s="8"/>
      <c r="I4" s="17"/>
      <c r="J4" s="17"/>
      <c r="K4" s="8"/>
      <c r="L4" s="7" t="s">
        <v>26</v>
      </c>
      <c r="M4" s="7" t="s">
        <v>27</v>
      </c>
      <c r="N4" s="8"/>
      <c r="O4" s="18"/>
      <c r="P4" s="18"/>
      <c r="Q4" s="18"/>
      <c r="R4" s="8"/>
      <c r="S4" s="18"/>
      <c r="T4" s="18"/>
      <c r="U4" s="8"/>
      <c r="V4" s="18"/>
      <c r="W4" s="18"/>
      <c r="X4" s="8"/>
    </row>
    <row r="5" ht="94.5" spans="1:24">
      <c r="A5" s="9">
        <v>1</v>
      </c>
      <c r="B5" s="8" t="s">
        <v>28</v>
      </c>
      <c r="C5" s="8" t="s">
        <v>29</v>
      </c>
      <c r="D5" s="8" t="s">
        <v>30</v>
      </c>
      <c r="E5" s="8" t="s">
        <v>31</v>
      </c>
      <c r="F5" s="8" t="s">
        <v>32</v>
      </c>
      <c r="G5" s="8" t="s">
        <v>33</v>
      </c>
      <c r="H5" s="8">
        <v>100</v>
      </c>
      <c r="I5" s="17" t="s">
        <v>34</v>
      </c>
      <c r="J5" s="10" t="s">
        <v>35</v>
      </c>
      <c r="K5" s="8" t="s">
        <v>36</v>
      </c>
      <c r="L5" s="8">
        <v>100</v>
      </c>
      <c r="M5" s="15">
        <f>H5-L5</f>
        <v>0</v>
      </c>
      <c r="N5" s="8" t="s">
        <v>37</v>
      </c>
      <c r="O5" s="8" t="s">
        <v>38</v>
      </c>
      <c r="P5" s="8" t="s">
        <v>39</v>
      </c>
      <c r="Q5" s="8" t="s">
        <v>39</v>
      </c>
      <c r="R5" s="8" t="s">
        <v>39</v>
      </c>
      <c r="S5" s="8" t="s">
        <v>40</v>
      </c>
      <c r="T5" s="8" t="s">
        <v>41</v>
      </c>
      <c r="U5" s="8" t="s">
        <v>42</v>
      </c>
      <c r="V5" s="8" t="s">
        <v>43</v>
      </c>
      <c r="W5" s="8" t="s">
        <v>44</v>
      </c>
      <c r="X5" s="7"/>
    </row>
    <row r="6" ht="121.5" spans="1:24">
      <c r="A6" s="9">
        <v>2</v>
      </c>
      <c r="B6" s="8" t="s">
        <v>45</v>
      </c>
      <c r="C6" s="8" t="s">
        <v>46</v>
      </c>
      <c r="D6" s="8" t="s">
        <v>47</v>
      </c>
      <c r="E6" s="8" t="s">
        <v>48</v>
      </c>
      <c r="F6" s="8" t="s">
        <v>32</v>
      </c>
      <c r="G6" s="8" t="s">
        <v>49</v>
      </c>
      <c r="H6" s="8">
        <v>50</v>
      </c>
      <c r="I6" s="17" t="s">
        <v>50</v>
      </c>
      <c r="J6" s="17" t="s">
        <v>51</v>
      </c>
      <c r="K6" s="8" t="s">
        <v>36</v>
      </c>
      <c r="L6" s="8">
        <v>50</v>
      </c>
      <c r="M6" s="15">
        <f t="shared" ref="M6:M37" si="0">H6-L6</f>
        <v>0</v>
      </c>
      <c r="N6" s="8" t="s">
        <v>52</v>
      </c>
      <c r="O6" s="8" t="s">
        <v>53</v>
      </c>
      <c r="P6" s="8" t="s">
        <v>39</v>
      </c>
      <c r="Q6" s="8" t="s">
        <v>39</v>
      </c>
      <c r="R6" s="8" t="s">
        <v>39</v>
      </c>
      <c r="S6" s="8" t="s">
        <v>40</v>
      </c>
      <c r="T6" s="8" t="s">
        <v>41</v>
      </c>
      <c r="U6" s="8" t="s">
        <v>42</v>
      </c>
      <c r="V6" s="8" t="s">
        <v>43</v>
      </c>
      <c r="W6" s="8" t="s">
        <v>44</v>
      </c>
      <c r="X6" s="8"/>
    </row>
    <row r="7" ht="40.5" spans="1:24">
      <c r="A7" s="9">
        <v>3</v>
      </c>
      <c r="B7" s="8" t="s">
        <v>45</v>
      </c>
      <c r="C7" s="8" t="s">
        <v>54</v>
      </c>
      <c r="D7" s="8" t="s">
        <v>55</v>
      </c>
      <c r="E7" s="8" t="s">
        <v>56</v>
      </c>
      <c r="F7" s="8" t="s">
        <v>57</v>
      </c>
      <c r="G7" s="8" t="s">
        <v>58</v>
      </c>
      <c r="H7" s="8">
        <v>120</v>
      </c>
      <c r="I7" s="17" t="s">
        <v>59</v>
      </c>
      <c r="J7" s="17" t="s">
        <v>60</v>
      </c>
      <c r="K7" s="8" t="s">
        <v>36</v>
      </c>
      <c r="L7" s="8">
        <v>120</v>
      </c>
      <c r="M7" s="15">
        <f t="shared" si="0"/>
        <v>0</v>
      </c>
      <c r="N7" s="8" t="s">
        <v>52</v>
      </c>
      <c r="O7" s="8" t="s">
        <v>61</v>
      </c>
      <c r="P7" s="8" t="s">
        <v>39</v>
      </c>
      <c r="Q7" s="8" t="s">
        <v>39</v>
      </c>
      <c r="R7" s="8" t="s">
        <v>39</v>
      </c>
      <c r="S7" s="8" t="s">
        <v>62</v>
      </c>
      <c r="T7" s="8" t="s">
        <v>63</v>
      </c>
      <c r="U7" s="8" t="s">
        <v>42</v>
      </c>
      <c r="V7" s="8" t="s">
        <v>43</v>
      </c>
      <c r="W7" s="8" t="s">
        <v>44</v>
      </c>
      <c r="X7" s="8"/>
    </row>
    <row r="8" ht="179" customHeight="1" spans="1:24">
      <c r="A8" s="9">
        <v>4</v>
      </c>
      <c r="B8" s="8" t="s">
        <v>28</v>
      </c>
      <c r="C8" s="8" t="s">
        <v>29</v>
      </c>
      <c r="D8" s="8" t="s">
        <v>30</v>
      </c>
      <c r="E8" s="8" t="s">
        <v>64</v>
      </c>
      <c r="F8" s="8" t="s">
        <v>65</v>
      </c>
      <c r="G8" s="8" t="s">
        <v>66</v>
      </c>
      <c r="H8" s="8">
        <v>120</v>
      </c>
      <c r="I8" s="17" t="s">
        <v>67</v>
      </c>
      <c r="J8" s="17" t="s">
        <v>68</v>
      </c>
      <c r="K8" s="8" t="s">
        <v>36</v>
      </c>
      <c r="L8" s="8">
        <v>120</v>
      </c>
      <c r="M8" s="15">
        <f t="shared" si="0"/>
        <v>0</v>
      </c>
      <c r="N8" s="8" t="s">
        <v>37</v>
      </c>
      <c r="O8" s="8" t="s">
        <v>69</v>
      </c>
      <c r="P8" s="8" t="s">
        <v>39</v>
      </c>
      <c r="Q8" s="8" t="s">
        <v>39</v>
      </c>
      <c r="R8" s="8" t="s">
        <v>39</v>
      </c>
      <c r="S8" s="8" t="s">
        <v>70</v>
      </c>
      <c r="T8" s="8" t="s">
        <v>71</v>
      </c>
      <c r="U8" s="8" t="s">
        <v>42</v>
      </c>
      <c r="V8" s="8" t="s">
        <v>43</v>
      </c>
      <c r="W8" s="8" t="s">
        <v>44</v>
      </c>
      <c r="X8" s="8"/>
    </row>
    <row r="9" ht="137" customHeight="1" spans="1:24">
      <c r="A9" s="9">
        <v>5</v>
      </c>
      <c r="B9" s="8" t="s">
        <v>28</v>
      </c>
      <c r="C9" s="8" t="s">
        <v>29</v>
      </c>
      <c r="D9" s="8" t="s">
        <v>30</v>
      </c>
      <c r="E9" s="8" t="s">
        <v>72</v>
      </c>
      <c r="F9" s="8" t="s">
        <v>65</v>
      </c>
      <c r="G9" s="8" t="s">
        <v>66</v>
      </c>
      <c r="H9" s="8">
        <v>83</v>
      </c>
      <c r="I9" s="17" t="s">
        <v>73</v>
      </c>
      <c r="J9" s="17" t="s">
        <v>68</v>
      </c>
      <c r="K9" s="8" t="s">
        <v>36</v>
      </c>
      <c r="L9" s="8">
        <v>83</v>
      </c>
      <c r="M9" s="15">
        <f t="shared" si="0"/>
        <v>0</v>
      </c>
      <c r="N9" s="8" t="s">
        <v>37</v>
      </c>
      <c r="O9" s="8" t="s">
        <v>74</v>
      </c>
      <c r="P9" s="8" t="s">
        <v>39</v>
      </c>
      <c r="Q9" s="8" t="s">
        <v>39</v>
      </c>
      <c r="R9" s="8" t="s">
        <v>39</v>
      </c>
      <c r="S9" s="8" t="s">
        <v>70</v>
      </c>
      <c r="T9" s="8" t="s">
        <v>71</v>
      </c>
      <c r="U9" s="8" t="s">
        <v>42</v>
      </c>
      <c r="V9" s="8" t="s">
        <v>43</v>
      </c>
      <c r="W9" s="8" t="s">
        <v>44</v>
      </c>
      <c r="X9" s="8"/>
    </row>
    <row r="10" ht="192" customHeight="1" spans="1:24">
      <c r="A10" s="9">
        <v>6</v>
      </c>
      <c r="B10" s="8" t="s">
        <v>45</v>
      </c>
      <c r="C10" s="8" t="s">
        <v>46</v>
      </c>
      <c r="D10" s="8" t="s">
        <v>47</v>
      </c>
      <c r="E10" s="8" t="s">
        <v>75</v>
      </c>
      <c r="F10" s="8" t="s">
        <v>65</v>
      </c>
      <c r="G10" s="8" t="s">
        <v>76</v>
      </c>
      <c r="H10" s="8">
        <v>80</v>
      </c>
      <c r="I10" s="17" t="s">
        <v>77</v>
      </c>
      <c r="J10" s="17" t="s">
        <v>78</v>
      </c>
      <c r="K10" s="8" t="s">
        <v>36</v>
      </c>
      <c r="L10" s="8">
        <v>80</v>
      </c>
      <c r="M10" s="15">
        <f t="shared" si="0"/>
        <v>0</v>
      </c>
      <c r="N10" s="8" t="s">
        <v>52</v>
      </c>
      <c r="O10" s="8" t="s">
        <v>79</v>
      </c>
      <c r="P10" s="8" t="s">
        <v>39</v>
      </c>
      <c r="Q10" s="8" t="s">
        <v>39</v>
      </c>
      <c r="R10" s="8" t="s">
        <v>39</v>
      </c>
      <c r="S10" s="8" t="s">
        <v>70</v>
      </c>
      <c r="T10" s="8" t="s">
        <v>71</v>
      </c>
      <c r="U10" s="8" t="s">
        <v>42</v>
      </c>
      <c r="V10" s="8" t="s">
        <v>43</v>
      </c>
      <c r="W10" s="8" t="s">
        <v>44</v>
      </c>
      <c r="X10" s="8"/>
    </row>
    <row r="11" ht="179" customHeight="1" spans="1:24">
      <c r="A11" s="9">
        <v>7</v>
      </c>
      <c r="B11" s="8" t="s">
        <v>45</v>
      </c>
      <c r="C11" s="8" t="s">
        <v>54</v>
      </c>
      <c r="D11" s="8" t="s">
        <v>80</v>
      </c>
      <c r="E11" s="8" t="s">
        <v>81</v>
      </c>
      <c r="F11" s="8" t="s">
        <v>65</v>
      </c>
      <c r="G11" s="8" t="s">
        <v>82</v>
      </c>
      <c r="H11" s="8">
        <v>200</v>
      </c>
      <c r="I11" s="17" t="s">
        <v>83</v>
      </c>
      <c r="J11" s="17" t="s">
        <v>84</v>
      </c>
      <c r="K11" s="8" t="s">
        <v>36</v>
      </c>
      <c r="L11" s="8">
        <v>200</v>
      </c>
      <c r="M11" s="15">
        <f t="shared" si="0"/>
        <v>0</v>
      </c>
      <c r="N11" s="8" t="s">
        <v>52</v>
      </c>
      <c r="O11" s="8" t="s">
        <v>85</v>
      </c>
      <c r="P11" s="8" t="s">
        <v>39</v>
      </c>
      <c r="Q11" s="8" t="s">
        <v>39</v>
      </c>
      <c r="R11" s="8" t="s">
        <v>39</v>
      </c>
      <c r="S11" s="8" t="s">
        <v>70</v>
      </c>
      <c r="T11" s="8" t="s">
        <v>71</v>
      </c>
      <c r="U11" s="8" t="s">
        <v>42</v>
      </c>
      <c r="V11" s="8" t="s">
        <v>43</v>
      </c>
      <c r="W11" s="8" t="s">
        <v>44</v>
      </c>
      <c r="X11" s="8"/>
    </row>
    <row r="12" ht="216" spans="1:24">
      <c r="A12" s="9">
        <v>8</v>
      </c>
      <c r="B12" s="8" t="s">
        <v>45</v>
      </c>
      <c r="C12" s="8" t="s">
        <v>54</v>
      </c>
      <c r="D12" s="8" t="s">
        <v>80</v>
      </c>
      <c r="E12" s="8" t="s">
        <v>86</v>
      </c>
      <c r="F12" s="8" t="s">
        <v>65</v>
      </c>
      <c r="G12" s="8" t="s">
        <v>87</v>
      </c>
      <c r="H12" s="8">
        <v>100</v>
      </c>
      <c r="I12" s="17" t="s">
        <v>88</v>
      </c>
      <c r="J12" s="17" t="s">
        <v>89</v>
      </c>
      <c r="K12" s="8" t="s">
        <v>36</v>
      </c>
      <c r="L12" s="8">
        <v>100</v>
      </c>
      <c r="M12" s="15">
        <f t="shared" si="0"/>
        <v>0</v>
      </c>
      <c r="N12" s="8" t="s">
        <v>52</v>
      </c>
      <c r="O12" s="8"/>
      <c r="P12" s="8" t="s">
        <v>39</v>
      </c>
      <c r="Q12" s="8" t="s">
        <v>39</v>
      </c>
      <c r="R12" s="8" t="s">
        <v>39</v>
      </c>
      <c r="S12" s="8" t="s">
        <v>70</v>
      </c>
      <c r="T12" s="8" t="s">
        <v>71</v>
      </c>
      <c r="U12" s="8" t="s">
        <v>42</v>
      </c>
      <c r="V12" s="8" t="s">
        <v>43</v>
      </c>
      <c r="W12" s="8" t="s">
        <v>44</v>
      </c>
      <c r="X12" s="8"/>
    </row>
    <row r="13" ht="108" spans="1:24">
      <c r="A13" s="9">
        <v>9</v>
      </c>
      <c r="B13" s="8" t="s">
        <v>28</v>
      </c>
      <c r="C13" s="8" t="s">
        <v>29</v>
      </c>
      <c r="D13" s="8" t="s">
        <v>30</v>
      </c>
      <c r="E13" s="8" t="s">
        <v>90</v>
      </c>
      <c r="F13" s="8" t="s">
        <v>91</v>
      </c>
      <c r="G13" s="8" t="s">
        <v>92</v>
      </c>
      <c r="H13" s="8">
        <v>90</v>
      </c>
      <c r="I13" s="17" t="s">
        <v>93</v>
      </c>
      <c r="J13" s="17" t="s">
        <v>94</v>
      </c>
      <c r="K13" s="8" t="s">
        <v>36</v>
      </c>
      <c r="L13" s="8">
        <v>90</v>
      </c>
      <c r="M13" s="15">
        <f t="shared" si="0"/>
        <v>0</v>
      </c>
      <c r="N13" s="8" t="s">
        <v>37</v>
      </c>
      <c r="O13" s="8" t="s">
        <v>95</v>
      </c>
      <c r="P13" s="8" t="s">
        <v>39</v>
      </c>
      <c r="Q13" s="8" t="s">
        <v>39</v>
      </c>
      <c r="R13" s="8" t="s">
        <v>39</v>
      </c>
      <c r="S13" s="8" t="s">
        <v>96</v>
      </c>
      <c r="T13" s="8" t="s">
        <v>97</v>
      </c>
      <c r="U13" s="8" t="s">
        <v>42</v>
      </c>
      <c r="V13" s="8" t="s">
        <v>43</v>
      </c>
      <c r="W13" s="8" t="s">
        <v>44</v>
      </c>
      <c r="X13" s="8"/>
    </row>
    <row r="14" ht="48" customHeight="1" spans="1:24">
      <c r="A14" s="9">
        <v>10</v>
      </c>
      <c r="B14" s="8" t="s">
        <v>28</v>
      </c>
      <c r="C14" s="8" t="s">
        <v>29</v>
      </c>
      <c r="D14" s="8" t="s">
        <v>30</v>
      </c>
      <c r="E14" s="8" t="s">
        <v>98</v>
      </c>
      <c r="F14" s="8" t="s">
        <v>91</v>
      </c>
      <c r="G14" s="8" t="s">
        <v>99</v>
      </c>
      <c r="H14" s="8">
        <v>49</v>
      </c>
      <c r="I14" s="17" t="s">
        <v>100</v>
      </c>
      <c r="J14" s="17" t="s">
        <v>68</v>
      </c>
      <c r="K14" s="8" t="s">
        <v>36</v>
      </c>
      <c r="L14" s="8">
        <v>49</v>
      </c>
      <c r="M14" s="15">
        <f t="shared" si="0"/>
        <v>0</v>
      </c>
      <c r="N14" s="8" t="s">
        <v>37</v>
      </c>
      <c r="O14" s="8" t="s">
        <v>101</v>
      </c>
      <c r="P14" s="8" t="s">
        <v>39</v>
      </c>
      <c r="Q14" s="8" t="s">
        <v>39</v>
      </c>
      <c r="R14" s="8" t="s">
        <v>39</v>
      </c>
      <c r="S14" s="8" t="s">
        <v>96</v>
      </c>
      <c r="T14" s="8" t="s">
        <v>97</v>
      </c>
      <c r="U14" s="8" t="s">
        <v>42</v>
      </c>
      <c r="V14" s="8" t="s">
        <v>43</v>
      </c>
      <c r="W14" s="8" t="s">
        <v>44</v>
      </c>
      <c r="X14" s="8"/>
    </row>
    <row r="15" ht="54" customHeight="1" spans="1:24">
      <c r="A15" s="9">
        <v>11</v>
      </c>
      <c r="B15" s="8" t="s">
        <v>28</v>
      </c>
      <c r="C15" s="8" t="s">
        <v>29</v>
      </c>
      <c r="D15" s="8" t="s">
        <v>102</v>
      </c>
      <c r="E15" s="8" t="s">
        <v>103</v>
      </c>
      <c r="F15" s="8" t="s">
        <v>104</v>
      </c>
      <c r="G15" s="8" t="s">
        <v>105</v>
      </c>
      <c r="H15" s="8">
        <v>146.4052</v>
      </c>
      <c r="I15" s="17" t="s">
        <v>106</v>
      </c>
      <c r="J15" s="17" t="s">
        <v>68</v>
      </c>
      <c r="K15" s="8" t="s">
        <v>36</v>
      </c>
      <c r="L15" s="8">
        <v>146.4052</v>
      </c>
      <c r="M15" s="15">
        <f t="shared" si="0"/>
        <v>0</v>
      </c>
      <c r="N15" s="8" t="s">
        <v>37</v>
      </c>
      <c r="O15" s="8" t="s">
        <v>107</v>
      </c>
      <c r="P15" s="8" t="s">
        <v>39</v>
      </c>
      <c r="Q15" s="8" t="s">
        <v>39</v>
      </c>
      <c r="R15" s="8" t="s">
        <v>39</v>
      </c>
      <c r="S15" s="8" t="s">
        <v>108</v>
      </c>
      <c r="T15" s="8" t="s">
        <v>109</v>
      </c>
      <c r="U15" s="8" t="s">
        <v>42</v>
      </c>
      <c r="V15" s="8" t="s">
        <v>43</v>
      </c>
      <c r="W15" s="8" t="s">
        <v>44</v>
      </c>
      <c r="X15" s="8"/>
    </row>
    <row r="16" ht="40.5" spans="1:24">
      <c r="A16" s="9">
        <v>12</v>
      </c>
      <c r="B16" s="8" t="s">
        <v>45</v>
      </c>
      <c r="C16" s="8" t="s">
        <v>46</v>
      </c>
      <c r="D16" s="8" t="s">
        <v>47</v>
      </c>
      <c r="E16" s="8" t="s">
        <v>110</v>
      </c>
      <c r="F16" s="8" t="s">
        <v>111</v>
      </c>
      <c r="G16" s="8"/>
      <c r="H16" s="8">
        <v>60</v>
      </c>
      <c r="I16" s="17" t="s">
        <v>112</v>
      </c>
      <c r="J16" s="17" t="s">
        <v>113</v>
      </c>
      <c r="K16" s="8" t="s">
        <v>36</v>
      </c>
      <c r="L16" s="8">
        <v>60</v>
      </c>
      <c r="M16" s="15">
        <f t="shared" si="0"/>
        <v>0</v>
      </c>
      <c r="N16" s="8" t="s">
        <v>52</v>
      </c>
      <c r="O16" s="8"/>
      <c r="P16" s="8" t="s">
        <v>39</v>
      </c>
      <c r="Q16" s="8" t="s">
        <v>39</v>
      </c>
      <c r="R16" s="8" t="s">
        <v>39</v>
      </c>
      <c r="S16" s="8" t="s">
        <v>114</v>
      </c>
      <c r="T16" s="8" t="s">
        <v>115</v>
      </c>
      <c r="U16" s="8" t="s">
        <v>42</v>
      </c>
      <c r="V16" s="8" t="s">
        <v>43</v>
      </c>
      <c r="W16" s="8" t="s">
        <v>44</v>
      </c>
      <c r="X16" s="8"/>
    </row>
    <row r="17" ht="135" spans="1:24">
      <c r="A17" s="9">
        <v>13</v>
      </c>
      <c r="B17" s="8" t="s">
        <v>45</v>
      </c>
      <c r="C17" s="8" t="s">
        <v>46</v>
      </c>
      <c r="D17" s="8" t="s">
        <v>47</v>
      </c>
      <c r="E17" s="8" t="s">
        <v>116</v>
      </c>
      <c r="F17" s="8" t="s">
        <v>111</v>
      </c>
      <c r="G17" s="8" t="s">
        <v>66</v>
      </c>
      <c r="H17" s="8">
        <v>100</v>
      </c>
      <c r="I17" s="17" t="s">
        <v>117</v>
      </c>
      <c r="J17" s="17" t="s">
        <v>118</v>
      </c>
      <c r="K17" s="8" t="s">
        <v>36</v>
      </c>
      <c r="L17" s="8">
        <v>100</v>
      </c>
      <c r="M17" s="15">
        <f t="shared" si="0"/>
        <v>0</v>
      </c>
      <c r="N17" s="8" t="s">
        <v>52</v>
      </c>
      <c r="O17" s="8"/>
      <c r="P17" s="8" t="s">
        <v>39</v>
      </c>
      <c r="Q17" s="8" t="s">
        <v>39</v>
      </c>
      <c r="R17" s="8" t="s">
        <v>39</v>
      </c>
      <c r="S17" s="8" t="s">
        <v>114</v>
      </c>
      <c r="T17" s="8" t="s">
        <v>115</v>
      </c>
      <c r="U17" s="8" t="s">
        <v>42</v>
      </c>
      <c r="V17" s="8" t="s">
        <v>43</v>
      </c>
      <c r="W17" s="8" t="s">
        <v>44</v>
      </c>
      <c r="X17" s="8"/>
    </row>
    <row r="18" ht="95" customHeight="1" spans="1:24">
      <c r="A18" s="9">
        <v>14</v>
      </c>
      <c r="B18" s="8" t="s">
        <v>45</v>
      </c>
      <c r="C18" s="8" t="s">
        <v>54</v>
      </c>
      <c r="D18" s="8" t="s">
        <v>55</v>
      </c>
      <c r="E18" s="8" t="s">
        <v>119</v>
      </c>
      <c r="F18" s="8" t="s">
        <v>120</v>
      </c>
      <c r="G18" s="8" t="s">
        <v>121</v>
      </c>
      <c r="H18" s="8">
        <v>285</v>
      </c>
      <c r="I18" s="17" t="s">
        <v>122</v>
      </c>
      <c r="J18" s="17" t="s">
        <v>60</v>
      </c>
      <c r="K18" s="8" t="s">
        <v>36</v>
      </c>
      <c r="L18" s="8">
        <v>285</v>
      </c>
      <c r="M18" s="15">
        <f t="shared" si="0"/>
        <v>0</v>
      </c>
      <c r="N18" s="8" t="s">
        <v>52</v>
      </c>
      <c r="O18" s="8" t="s">
        <v>123</v>
      </c>
      <c r="P18" s="8" t="s">
        <v>39</v>
      </c>
      <c r="Q18" s="8" t="s">
        <v>39</v>
      </c>
      <c r="R18" s="8" t="s">
        <v>39</v>
      </c>
      <c r="S18" s="8" t="s">
        <v>124</v>
      </c>
      <c r="T18" s="8" t="s">
        <v>125</v>
      </c>
      <c r="U18" s="8" t="s">
        <v>42</v>
      </c>
      <c r="V18" s="8" t="s">
        <v>43</v>
      </c>
      <c r="W18" s="8" t="s">
        <v>44</v>
      </c>
      <c r="X18" s="8"/>
    </row>
    <row r="19" ht="244" customHeight="1" spans="1:24">
      <c r="A19" s="9">
        <v>15</v>
      </c>
      <c r="B19" s="8" t="s">
        <v>28</v>
      </c>
      <c r="C19" s="8" t="s">
        <v>29</v>
      </c>
      <c r="D19" s="8" t="s">
        <v>102</v>
      </c>
      <c r="E19" s="8" t="s">
        <v>126</v>
      </c>
      <c r="F19" s="8" t="s">
        <v>120</v>
      </c>
      <c r="G19" s="8" t="s">
        <v>127</v>
      </c>
      <c r="H19" s="8">
        <v>100</v>
      </c>
      <c r="I19" s="17" t="s">
        <v>128</v>
      </c>
      <c r="J19" s="17" t="s">
        <v>68</v>
      </c>
      <c r="K19" s="8" t="s">
        <v>36</v>
      </c>
      <c r="L19" s="8">
        <v>100</v>
      </c>
      <c r="M19" s="15">
        <f t="shared" si="0"/>
        <v>0</v>
      </c>
      <c r="N19" s="8" t="s">
        <v>37</v>
      </c>
      <c r="O19" s="8" t="s">
        <v>129</v>
      </c>
      <c r="P19" s="8" t="s">
        <v>39</v>
      </c>
      <c r="Q19" s="8" t="s">
        <v>39</v>
      </c>
      <c r="R19" s="8" t="s">
        <v>39</v>
      </c>
      <c r="S19" s="8" t="s">
        <v>124</v>
      </c>
      <c r="T19" s="8" t="s">
        <v>125</v>
      </c>
      <c r="U19" s="8" t="s">
        <v>42</v>
      </c>
      <c r="V19" s="8" t="s">
        <v>43</v>
      </c>
      <c r="W19" s="8" t="s">
        <v>44</v>
      </c>
      <c r="X19" s="8"/>
    </row>
    <row r="20" ht="219" customHeight="1" spans="1:24">
      <c r="A20" s="9">
        <v>16</v>
      </c>
      <c r="B20" s="8" t="s">
        <v>28</v>
      </c>
      <c r="C20" s="8" t="s">
        <v>29</v>
      </c>
      <c r="D20" s="8" t="s">
        <v>30</v>
      </c>
      <c r="E20" s="8" t="s">
        <v>130</v>
      </c>
      <c r="F20" s="8" t="s">
        <v>120</v>
      </c>
      <c r="G20" s="8" t="s">
        <v>131</v>
      </c>
      <c r="H20" s="8">
        <v>100</v>
      </c>
      <c r="I20" s="17" t="s">
        <v>132</v>
      </c>
      <c r="J20" s="17" t="s">
        <v>68</v>
      </c>
      <c r="K20" s="8" t="s">
        <v>36</v>
      </c>
      <c r="L20" s="8">
        <v>100</v>
      </c>
      <c r="M20" s="15">
        <f t="shared" si="0"/>
        <v>0</v>
      </c>
      <c r="N20" s="8" t="s">
        <v>37</v>
      </c>
      <c r="O20" s="8" t="s">
        <v>133</v>
      </c>
      <c r="P20" s="8" t="s">
        <v>39</v>
      </c>
      <c r="Q20" s="8" t="s">
        <v>39</v>
      </c>
      <c r="R20" s="8" t="s">
        <v>39</v>
      </c>
      <c r="S20" s="8" t="s">
        <v>124</v>
      </c>
      <c r="T20" s="8" t="s">
        <v>125</v>
      </c>
      <c r="U20" s="8" t="s">
        <v>42</v>
      </c>
      <c r="V20" s="8" t="s">
        <v>43</v>
      </c>
      <c r="W20" s="8" t="s">
        <v>44</v>
      </c>
      <c r="X20" s="8"/>
    </row>
    <row r="21" ht="67" customHeight="1" spans="1:24">
      <c r="A21" s="9">
        <v>17</v>
      </c>
      <c r="B21" s="8" t="s">
        <v>28</v>
      </c>
      <c r="C21" s="8" t="s">
        <v>29</v>
      </c>
      <c r="D21" s="8" t="s">
        <v>30</v>
      </c>
      <c r="E21" s="8" t="s">
        <v>134</v>
      </c>
      <c r="F21" s="8" t="s">
        <v>135</v>
      </c>
      <c r="G21" s="8" t="s">
        <v>136</v>
      </c>
      <c r="H21" s="8">
        <v>72</v>
      </c>
      <c r="I21" s="17" t="s">
        <v>137</v>
      </c>
      <c r="J21" s="17" t="s">
        <v>68</v>
      </c>
      <c r="K21" s="8" t="s">
        <v>36</v>
      </c>
      <c r="L21" s="8">
        <v>72</v>
      </c>
      <c r="M21" s="15">
        <f t="shared" si="0"/>
        <v>0</v>
      </c>
      <c r="N21" s="8" t="s">
        <v>37</v>
      </c>
      <c r="O21" s="8" t="s">
        <v>138</v>
      </c>
      <c r="P21" s="8" t="s">
        <v>39</v>
      </c>
      <c r="Q21" s="8" t="s">
        <v>39</v>
      </c>
      <c r="R21" s="8" t="s">
        <v>39</v>
      </c>
      <c r="S21" s="8" t="s">
        <v>139</v>
      </c>
      <c r="T21" s="8" t="s">
        <v>140</v>
      </c>
      <c r="U21" s="8" t="s">
        <v>42</v>
      </c>
      <c r="V21" s="8" t="s">
        <v>43</v>
      </c>
      <c r="W21" s="8" t="s">
        <v>44</v>
      </c>
      <c r="X21" s="8"/>
    </row>
    <row r="22" ht="175.5" spans="1:24">
      <c r="A22" s="9">
        <v>18</v>
      </c>
      <c r="B22" s="8" t="s">
        <v>45</v>
      </c>
      <c r="C22" s="8" t="s">
        <v>46</v>
      </c>
      <c r="D22" s="8" t="s">
        <v>141</v>
      </c>
      <c r="E22" s="8" t="s">
        <v>142</v>
      </c>
      <c r="F22" s="8" t="s">
        <v>135</v>
      </c>
      <c r="G22" s="8" t="s">
        <v>143</v>
      </c>
      <c r="H22" s="8">
        <v>400</v>
      </c>
      <c r="I22" s="17" t="s">
        <v>144</v>
      </c>
      <c r="J22" s="17" t="s">
        <v>145</v>
      </c>
      <c r="K22" s="8" t="s">
        <v>36</v>
      </c>
      <c r="L22" s="8">
        <v>400</v>
      </c>
      <c r="M22" s="15">
        <f t="shared" si="0"/>
        <v>0</v>
      </c>
      <c r="N22" s="8" t="s">
        <v>52</v>
      </c>
      <c r="O22" s="8" t="s">
        <v>146</v>
      </c>
      <c r="P22" s="8" t="s">
        <v>39</v>
      </c>
      <c r="Q22" s="8" t="s">
        <v>39</v>
      </c>
      <c r="R22" s="8" t="s">
        <v>39</v>
      </c>
      <c r="S22" s="8" t="s">
        <v>139</v>
      </c>
      <c r="T22" s="8" t="s">
        <v>140</v>
      </c>
      <c r="U22" s="8" t="s">
        <v>42</v>
      </c>
      <c r="V22" s="8" t="s">
        <v>43</v>
      </c>
      <c r="W22" s="8" t="s">
        <v>44</v>
      </c>
      <c r="X22" s="8"/>
    </row>
    <row r="23" ht="54" spans="1:24">
      <c r="A23" s="9">
        <v>19</v>
      </c>
      <c r="B23" s="8" t="s">
        <v>28</v>
      </c>
      <c r="C23" s="8" t="s">
        <v>29</v>
      </c>
      <c r="D23" s="8" t="s">
        <v>102</v>
      </c>
      <c r="E23" s="8" t="s">
        <v>147</v>
      </c>
      <c r="F23" s="8" t="s">
        <v>148</v>
      </c>
      <c r="G23" s="8" t="s">
        <v>149</v>
      </c>
      <c r="H23" s="8">
        <v>80</v>
      </c>
      <c r="I23" s="17" t="s">
        <v>150</v>
      </c>
      <c r="J23" s="17" t="s">
        <v>68</v>
      </c>
      <c r="K23" s="8" t="s">
        <v>36</v>
      </c>
      <c r="L23" s="8">
        <v>80</v>
      </c>
      <c r="M23" s="15">
        <f t="shared" si="0"/>
        <v>0</v>
      </c>
      <c r="N23" s="8" t="s">
        <v>37</v>
      </c>
      <c r="O23" s="8"/>
      <c r="P23" s="8" t="s">
        <v>39</v>
      </c>
      <c r="Q23" s="8" t="s">
        <v>39</v>
      </c>
      <c r="R23" s="8" t="s">
        <v>39</v>
      </c>
      <c r="S23" s="8" t="s">
        <v>151</v>
      </c>
      <c r="T23" s="8" t="s">
        <v>152</v>
      </c>
      <c r="U23" s="8" t="s">
        <v>42</v>
      </c>
      <c r="V23" s="8" t="s">
        <v>43</v>
      </c>
      <c r="W23" s="8" t="s">
        <v>44</v>
      </c>
      <c r="X23" s="8"/>
    </row>
    <row r="24" ht="54" customHeight="1" spans="1:24">
      <c r="A24" s="9">
        <v>20</v>
      </c>
      <c r="B24" s="8" t="s">
        <v>28</v>
      </c>
      <c r="C24" s="8" t="s">
        <v>29</v>
      </c>
      <c r="D24" s="8" t="s">
        <v>102</v>
      </c>
      <c r="E24" s="8" t="s">
        <v>153</v>
      </c>
      <c r="F24" s="8" t="s">
        <v>148</v>
      </c>
      <c r="G24" s="8" t="s">
        <v>154</v>
      </c>
      <c r="H24" s="8">
        <v>45</v>
      </c>
      <c r="I24" s="17" t="s">
        <v>155</v>
      </c>
      <c r="J24" s="17" t="s">
        <v>68</v>
      </c>
      <c r="K24" s="8" t="s">
        <v>36</v>
      </c>
      <c r="L24" s="8">
        <v>45</v>
      </c>
      <c r="M24" s="15">
        <f t="shared" si="0"/>
        <v>0</v>
      </c>
      <c r="N24" s="8" t="s">
        <v>37</v>
      </c>
      <c r="O24" s="8"/>
      <c r="P24" s="8" t="s">
        <v>39</v>
      </c>
      <c r="Q24" s="8" t="s">
        <v>39</v>
      </c>
      <c r="R24" s="8" t="s">
        <v>39</v>
      </c>
      <c r="S24" s="8" t="s">
        <v>151</v>
      </c>
      <c r="T24" s="8" t="s">
        <v>152</v>
      </c>
      <c r="U24" s="8" t="s">
        <v>42</v>
      </c>
      <c r="V24" s="8" t="s">
        <v>43</v>
      </c>
      <c r="W24" s="8" t="s">
        <v>44</v>
      </c>
      <c r="X24" s="8"/>
    </row>
    <row r="25" ht="408" customHeight="1" spans="1:24">
      <c r="A25" s="9">
        <v>21</v>
      </c>
      <c r="B25" s="8" t="s">
        <v>45</v>
      </c>
      <c r="C25" s="8" t="s">
        <v>46</v>
      </c>
      <c r="D25" s="8" t="s">
        <v>141</v>
      </c>
      <c r="E25" s="8" t="s">
        <v>156</v>
      </c>
      <c r="F25" s="8" t="s">
        <v>32</v>
      </c>
      <c r="G25" s="8" t="s">
        <v>157</v>
      </c>
      <c r="H25" s="8"/>
      <c r="I25" s="17" t="s">
        <v>158</v>
      </c>
      <c r="J25" s="17" t="s">
        <v>159</v>
      </c>
      <c r="K25" s="8" t="s">
        <v>36</v>
      </c>
      <c r="L25" s="8"/>
      <c r="M25" s="15">
        <f t="shared" si="0"/>
        <v>0</v>
      </c>
      <c r="N25" s="8" t="s">
        <v>52</v>
      </c>
      <c r="O25" s="8"/>
      <c r="P25" s="8" t="s">
        <v>39</v>
      </c>
      <c r="Q25" s="8" t="s">
        <v>39</v>
      </c>
      <c r="R25" s="8" t="s">
        <v>39</v>
      </c>
      <c r="S25" s="8" t="s">
        <v>160</v>
      </c>
      <c r="T25" s="8" t="s">
        <v>161</v>
      </c>
      <c r="U25" s="8" t="s">
        <v>162</v>
      </c>
      <c r="V25" s="8" t="s">
        <v>43</v>
      </c>
      <c r="W25" s="8" t="s">
        <v>44</v>
      </c>
      <c r="X25" s="8"/>
    </row>
    <row r="26" ht="409.5" spans="1:24">
      <c r="A26" s="9">
        <v>22</v>
      </c>
      <c r="B26" s="8" t="s">
        <v>45</v>
      </c>
      <c r="C26" s="8" t="s">
        <v>46</v>
      </c>
      <c r="D26" s="8" t="s">
        <v>141</v>
      </c>
      <c r="E26" s="8" t="s">
        <v>163</v>
      </c>
      <c r="F26" s="8" t="s">
        <v>65</v>
      </c>
      <c r="G26" s="8" t="s">
        <v>164</v>
      </c>
      <c r="H26" s="8"/>
      <c r="I26" s="17" t="s">
        <v>165</v>
      </c>
      <c r="J26" s="17" t="s">
        <v>166</v>
      </c>
      <c r="K26" s="8" t="s">
        <v>36</v>
      </c>
      <c r="L26" s="8"/>
      <c r="M26" s="15">
        <f t="shared" si="0"/>
        <v>0</v>
      </c>
      <c r="N26" s="8" t="s">
        <v>52</v>
      </c>
      <c r="O26" s="8"/>
      <c r="P26" s="8" t="s">
        <v>39</v>
      </c>
      <c r="Q26" s="8" t="s">
        <v>39</v>
      </c>
      <c r="R26" s="8" t="s">
        <v>39</v>
      </c>
      <c r="S26" s="8" t="s">
        <v>160</v>
      </c>
      <c r="T26" s="8" t="s">
        <v>161</v>
      </c>
      <c r="U26" s="8" t="s">
        <v>162</v>
      </c>
      <c r="V26" s="8" t="s">
        <v>43</v>
      </c>
      <c r="W26" s="8" t="s">
        <v>44</v>
      </c>
      <c r="X26" s="8"/>
    </row>
    <row r="27" ht="364.5" spans="1:24">
      <c r="A27" s="9">
        <v>23</v>
      </c>
      <c r="B27" s="8" t="s">
        <v>45</v>
      </c>
      <c r="C27" s="8" t="s">
        <v>46</v>
      </c>
      <c r="D27" s="8" t="s">
        <v>141</v>
      </c>
      <c r="E27" s="8" t="s">
        <v>167</v>
      </c>
      <c r="F27" s="8" t="s">
        <v>65</v>
      </c>
      <c r="G27" s="8" t="s">
        <v>168</v>
      </c>
      <c r="H27" s="8"/>
      <c r="I27" s="17" t="s">
        <v>169</v>
      </c>
      <c r="J27" s="17" t="s">
        <v>170</v>
      </c>
      <c r="K27" s="8" t="s">
        <v>36</v>
      </c>
      <c r="L27" s="8"/>
      <c r="M27" s="15">
        <f t="shared" si="0"/>
        <v>0</v>
      </c>
      <c r="N27" s="8" t="s">
        <v>52</v>
      </c>
      <c r="O27" s="8"/>
      <c r="P27" s="8" t="s">
        <v>39</v>
      </c>
      <c r="Q27" s="8" t="s">
        <v>39</v>
      </c>
      <c r="R27" s="8" t="s">
        <v>39</v>
      </c>
      <c r="S27" s="8" t="s">
        <v>160</v>
      </c>
      <c r="T27" s="8" t="s">
        <v>161</v>
      </c>
      <c r="U27" s="8" t="s">
        <v>162</v>
      </c>
      <c r="V27" s="8" t="s">
        <v>43</v>
      </c>
      <c r="W27" s="8" t="s">
        <v>44</v>
      </c>
      <c r="X27" s="8"/>
    </row>
    <row r="28" ht="310.5" spans="1:24">
      <c r="A28" s="9">
        <v>24</v>
      </c>
      <c r="B28" s="8" t="s">
        <v>45</v>
      </c>
      <c r="C28" s="8" t="s">
        <v>46</v>
      </c>
      <c r="D28" s="8" t="s">
        <v>47</v>
      </c>
      <c r="E28" s="8" t="s">
        <v>171</v>
      </c>
      <c r="F28" s="8" t="s">
        <v>65</v>
      </c>
      <c r="G28" s="8" t="s">
        <v>172</v>
      </c>
      <c r="H28" s="8"/>
      <c r="I28" s="17" t="s">
        <v>173</v>
      </c>
      <c r="J28" s="17" t="s">
        <v>174</v>
      </c>
      <c r="K28" s="8" t="s">
        <v>36</v>
      </c>
      <c r="L28" s="8"/>
      <c r="M28" s="15">
        <f t="shared" si="0"/>
        <v>0</v>
      </c>
      <c r="N28" s="8" t="s">
        <v>52</v>
      </c>
      <c r="O28" s="8"/>
      <c r="P28" s="8" t="s">
        <v>39</v>
      </c>
      <c r="Q28" s="8" t="s">
        <v>39</v>
      </c>
      <c r="R28" s="8" t="s">
        <v>39</v>
      </c>
      <c r="S28" s="8" t="s">
        <v>160</v>
      </c>
      <c r="T28" s="8" t="s">
        <v>161</v>
      </c>
      <c r="U28" s="8" t="s">
        <v>162</v>
      </c>
      <c r="V28" s="8" t="s">
        <v>43</v>
      </c>
      <c r="W28" s="8" t="s">
        <v>44</v>
      </c>
      <c r="X28" s="8"/>
    </row>
    <row r="29" ht="216" spans="1:24">
      <c r="A29" s="9">
        <v>25</v>
      </c>
      <c r="B29" s="8" t="s">
        <v>45</v>
      </c>
      <c r="C29" s="8" t="s">
        <v>46</v>
      </c>
      <c r="D29" s="8" t="s">
        <v>141</v>
      </c>
      <c r="E29" s="8" t="s">
        <v>175</v>
      </c>
      <c r="F29" s="8" t="s">
        <v>91</v>
      </c>
      <c r="G29" s="8" t="s">
        <v>176</v>
      </c>
      <c r="H29" s="8"/>
      <c r="I29" s="17" t="s">
        <v>177</v>
      </c>
      <c r="J29" s="17" t="s">
        <v>178</v>
      </c>
      <c r="K29" s="8" t="s">
        <v>36</v>
      </c>
      <c r="L29" s="8"/>
      <c r="M29" s="15">
        <f t="shared" si="0"/>
        <v>0</v>
      </c>
      <c r="N29" s="8" t="s">
        <v>52</v>
      </c>
      <c r="O29" s="8"/>
      <c r="P29" s="8" t="s">
        <v>39</v>
      </c>
      <c r="Q29" s="8" t="s">
        <v>39</v>
      </c>
      <c r="R29" s="8" t="s">
        <v>39</v>
      </c>
      <c r="S29" s="8" t="s">
        <v>160</v>
      </c>
      <c r="T29" s="8" t="s">
        <v>161</v>
      </c>
      <c r="U29" s="8" t="s">
        <v>162</v>
      </c>
      <c r="V29" s="8" t="s">
        <v>43</v>
      </c>
      <c r="W29" s="8" t="s">
        <v>44</v>
      </c>
      <c r="X29" s="8"/>
    </row>
    <row r="30" ht="283.5" spans="1:24">
      <c r="A30" s="9">
        <v>26</v>
      </c>
      <c r="B30" s="8" t="s">
        <v>45</v>
      </c>
      <c r="C30" s="8" t="s">
        <v>46</v>
      </c>
      <c r="D30" s="8" t="s">
        <v>141</v>
      </c>
      <c r="E30" s="8" t="s">
        <v>179</v>
      </c>
      <c r="F30" s="8" t="s">
        <v>104</v>
      </c>
      <c r="G30" s="8" t="s">
        <v>180</v>
      </c>
      <c r="H30" s="8"/>
      <c r="I30" s="17" t="s">
        <v>181</v>
      </c>
      <c r="J30" s="17" t="s">
        <v>182</v>
      </c>
      <c r="K30" s="8" t="s">
        <v>36</v>
      </c>
      <c r="L30" s="8"/>
      <c r="M30" s="15">
        <f t="shared" si="0"/>
        <v>0</v>
      </c>
      <c r="N30" s="8" t="s">
        <v>52</v>
      </c>
      <c r="O30" s="8"/>
      <c r="P30" s="8" t="s">
        <v>39</v>
      </c>
      <c r="Q30" s="8" t="s">
        <v>39</v>
      </c>
      <c r="R30" s="8" t="s">
        <v>39</v>
      </c>
      <c r="S30" s="8" t="s">
        <v>160</v>
      </c>
      <c r="T30" s="8" t="s">
        <v>161</v>
      </c>
      <c r="U30" s="8" t="s">
        <v>162</v>
      </c>
      <c r="V30" s="8" t="s">
        <v>43</v>
      </c>
      <c r="W30" s="8" t="s">
        <v>44</v>
      </c>
      <c r="X30" s="8"/>
    </row>
    <row r="31" ht="162" spans="1:24">
      <c r="A31" s="9">
        <v>27</v>
      </c>
      <c r="B31" s="8" t="s">
        <v>45</v>
      </c>
      <c r="C31" s="8" t="s">
        <v>54</v>
      </c>
      <c r="D31" s="8" t="s">
        <v>55</v>
      </c>
      <c r="E31" s="8" t="s">
        <v>183</v>
      </c>
      <c r="F31" s="8" t="s">
        <v>104</v>
      </c>
      <c r="G31" s="8" t="s">
        <v>184</v>
      </c>
      <c r="H31" s="8">
        <v>147</v>
      </c>
      <c r="I31" s="17" t="s">
        <v>185</v>
      </c>
      <c r="J31" s="17" t="s">
        <v>186</v>
      </c>
      <c r="K31" s="8" t="s">
        <v>36</v>
      </c>
      <c r="L31" s="8">
        <v>147</v>
      </c>
      <c r="M31" s="15">
        <f t="shared" si="0"/>
        <v>0</v>
      </c>
      <c r="N31" s="8" t="s">
        <v>52</v>
      </c>
      <c r="O31" s="8" t="s">
        <v>187</v>
      </c>
      <c r="P31" s="8" t="s">
        <v>39</v>
      </c>
      <c r="Q31" s="8" t="s">
        <v>39</v>
      </c>
      <c r="R31" s="8" t="s">
        <v>39</v>
      </c>
      <c r="S31" s="8" t="s">
        <v>160</v>
      </c>
      <c r="T31" s="8" t="s">
        <v>161</v>
      </c>
      <c r="U31" s="8" t="s">
        <v>162</v>
      </c>
      <c r="V31" s="8" t="s">
        <v>43</v>
      </c>
      <c r="W31" s="8" t="s">
        <v>44</v>
      </c>
      <c r="X31" s="8"/>
    </row>
    <row r="32" ht="409.5" spans="1:24">
      <c r="A32" s="9">
        <v>28</v>
      </c>
      <c r="B32" s="8" t="s">
        <v>45</v>
      </c>
      <c r="C32" s="8" t="s">
        <v>46</v>
      </c>
      <c r="D32" s="8" t="s">
        <v>188</v>
      </c>
      <c r="E32" s="8" t="s">
        <v>189</v>
      </c>
      <c r="F32" s="8" t="s">
        <v>120</v>
      </c>
      <c r="G32" s="8" t="s">
        <v>121</v>
      </c>
      <c r="H32" s="8"/>
      <c r="I32" s="17" t="s">
        <v>190</v>
      </c>
      <c r="J32" s="17" t="s">
        <v>191</v>
      </c>
      <c r="K32" s="8" t="s">
        <v>36</v>
      </c>
      <c r="L32" s="8"/>
      <c r="M32" s="15">
        <f t="shared" si="0"/>
        <v>0</v>
      </c>
      <c r="N32" s="8" t="s">
        <v>52</v>
      </c>
      <c r="O32" s="8"/>
      <c r="P32" s="8" t="s">
        <v>39</v>
      </c>
      <c r="Q32" s="8" t="s">
        <v>39</v>
      </c>
      <c r="R32" s="8" t="s">
        <v>39</v>
      </c>
      <c r="S32" s="8" t="s">
        <v>160</v>
      </c>
      <c r="T32" s="8" t="s">
        <v>161</v>
      </c>
      <c r="U32" s="8" t="s">
        <v>162</v>
      </c>
      <c r="V32" s="8" t="s">
        <v>43</v>
      </c>
      <c r="W32" s="8" t="s">
        <v>44</v>
      </c>
      <c r="X32" s="8"/>
    </row>
    <row r="33" ht="409.5" spans="1:24">
      <c r="A33" s="9">
        <v>29</v>
      </c>
      <c r="B33" s="8" t="s">
        <v>45</v>
      </c>
      <c r="C33" s="8" t="s">
        <v>54</v>
      </c>
      <c r="D33" s="8" t="s">
        <v>55</v>
      </c>
      <c r="E33" s="8" t="s">
        <v>192</v>
      </c>
      <c r="F33" s="8" t="s">
        <v>120</v>
      </c>
      <c r="G33" s="8" t="s">
        <v>193</v>
      </c>
      <c r="H33" s="8"/>
      <c r="I33" s="17" t="s">
        <v>194</v>
      </c>
      <c r="J33" s="17" t="s">
        <v>195</v>
      </c>
      <c r="K33" s="8" t="s">
        <v>36</v>
      </c>
      <c r="L33" s="8"/>
      <c r="M33" s="15">
        <f t="shared" si="0"/>
        <v>0</v>
      </c>
      <c r="N33" s="8" t="s">
        <v>52</v>
      </c>
      <c r="O33" s="8"/>
      <c r="P33" s="8" t="s">
        <v>39</v>
      </c>
      <c r="Q33" s="8" t="s">
        <v>39</v>
      </c>
      <c r="R33" s="8" t="s">
        <v>39</v>
      </c>
      <c r="S33" s="8" t="s">
        <v>160</v>
      </c>
      <c r="T33" s="8" t="s">
        <v>161</v>
      </c>
      <c r="U33" s="8" t="s">
        <v>162</v>
      </c>
      <c r="V33" s="8" t="s">
        <v>43</v>
      </c>
      <c r="W33" s="8" t="s">
        <v>44</v>
      </c>
      <c r="X33" s="8"/>
    </row>
    <row r="34" ht="243" spans="1:24">
      <c r="A34" s="9">
        <v>30</v>
      </c>
      <c r="B34" s="8" t="s">
        <v>45</v>
      </c>
      <c r="C34" s="8" t="s">
        <v>46</v>
      </c>
      <c r="D34" s="8" t="s">
        <v>141</v>
      </c>
      <c r="E34" s="8" t="s">
        <v>196</v>
      </c>
      <c r="F34" s="8" t="s">
        <v>135</v>
      </c>
      <c r="G34" s="8" t="s">
        <v>197</v>
      </c>
      <c r="H34" s="8"/>
      <c r="I34" s="17" t="s">
        <v>198</v>
      </c>
      <c r="J34" s="17" t="s">
        <v>199</v>
      </c>
      <c r="K34" s="8" t="s">
        <v>36</v>
      </c>
      <c r="L34" s="8"/>
      <c r="M34" s="15">
        <f t="shared" si="0"/>
        <v>0</v>
      </c>
      <c r="N34" s="8" t="s">
        <v>52</v>
      </c>
      <c r="O34" s="8"/>
      <c r="P34" s="8" t="s">
        <v>39</v>
      </c>
      <c r="Q34" s="8" t="s">
        <v>39</v>
      </c>
      <c r="R34" s="8" t="s">
        <v>39</v>
      </c>
      <c r="S34" s="8" t="s">
        <v>160</v>
      </c>
      <c r="T34" s="8" t="s">
        <v>161</v>
      </c>
      <c r="U34" s="8" t="s">
        <v>162</v>
      </c>
      <c r="V34" s="8" t="s">
        <v>43</v>
      </c>
      <c r="W34" s="8" t="s">
        <v>44</v>
      </c>
      <c r="X34" s="8"/>
    </row>
    <row r="35" ht="121.5" spans="1:24">
      <c r="A35" s="9">
        <v>31</v>
      </c>
      <c r="B35" s="8" t="s">
        <v>45</v>
      </c>
      <c r="C35" s="8" t="s">
        <v>46</v>
      </c>
      <c r="D35" s="8" t="s">
        <v>47</v>
      </c>
      <c r="E35" s="8" t="s">
        <v>200</v>
      </c>
      <c r="F35" s="8" t="s">
        <v>135</v>
      </c>
      <c r="G35" s="8" t="s">
        <v>201</v>
      </c>
      <c r="H35" s="8"/>
      <c r="I35" s="17" t="s">
        <v>202</v>
      </c>
      <c r="J35" s="17" t="s">
        <v>203</v>
      </c>
      <c r="K35" s="8" t="s">
        <v>36</v>
      </c>
      <c r="L35" s="8"/>
      <c r="M35" s="15">
        <f t="shared" si="0"/>
        <v>0</v>
      </c>
      <c r="N35" s="8" t="s">
        <v>52</v>
      </c>
      <c r="O35" s="8"/>
      <c r="P35" s="8" t="s">
        <v>39</v>
      </c>
      <c r="Q35" s="8" t="s">
        <v>39</v>
      </c>
      <c r="R35" s="8" t="s">
        <v>39</v>
      </c>
      <c r="S35" s="8" t="s">
        <v>160</v>
      </c>
      <c r="T35" s="8" t="s">
        <v>161</v>
      </c>
      <c r="U35" s="8" t="s">
        <v>162</v>
      </c>
      <c r="V35" s="8" t="s">
        <v>43</v>
      </c>
      <c r="W35" s="8" t="s">
        <v>44</v>
      </c>
      <c r="X35" s="8"/>
    </row>
    <row r="36" ht="337.5" spans="1:24">
      <c r="A36" s="9">
        <v>32</v>
      </c>
      <c r="B36" s="8" t="s">
        <v>45</v>
      </c>
      <c r="C36" s="8" t="s">
        <v>46</v>
      </c>
      <c r="D36" s="8" t="s">
        <v>47</v>
      </c>
      <c r="E36" s="8" t="s">
        <v>204</v>
      </c>
      <c r="F36" s="8" t="s">
        <v>148</v>
      </c>
      <c r="G36" s="8" t="s">
        <v>205</v>
      </c>
      <c r="H36" s="8"/>
      <c r="I36" s="17" t="s">
        <v>206</v>
      </c>
      <c r="J36" s="17" t="s">
        <v>207</v>
      </c>
      <c r="K36" s="8" t="s">
        <v>36</v>
      </c>
      <c r="L36" s="8"/>
      <c r="M36" s="15">
        <f t="shared" si="0"/>
        <v>0</v>
      </c>
      <c r="N36" s="8" t="s">
        <v>52</v>
      </c>
      <c r="O36" s="8"/>
      <c r="P36" s="8" t="s">
        <v>39</v>
      </c>
      <c r="Q36" s="8" t="s">
        <v>39</v>
      </c>
      <c r="R36" s="8" t="s">
        <v>39</v>
      </c>
      <c r="S36" s="8" t="s">
        <v>160</v>
      </c>
      <c r="T36" s="8" t="s">
        <v>161</v>
      </c>
      <c r="U36" s="8" t="s">
        <v>162</v>
      </c>
      <c r="V36" s="8" t="s">
        <v>43</v>
      </c>
      <c r="W36" s="8" t="s">
        <v>44</v>
      </c>
      <c r="X36" s="8"/>
    </row>
    <row r="37" ht="359" customHeight="1" spans="1:24">
      <c r="A37" s="9">
        <v>33</v>
      </c>
      <c r="B37" s="8" t="s">
        <v>45</v>
      </c>
      <c r="C37" s="8" t="s">
        <v>46</v>
      </c>
      <c r="D37" s="8" t="s">
        <v>47</v>
      </c>
      <c r="E37" s="8" t="s">
        <v>208</v>
      </c>
      <c r="F37" s="8" t="s">
        <v>57</v>
      </c>
      <c r="G37" s="8" t="s">
        <v>209</v>
      </c>
      <c r="H37" s="8"/>
      <c r="I37" s="17" t="s">
        <v>210</v>
      </c>
      <c r="J37" s="17" t="s">
        <v>211</v>
      </c>
      <c r="K37" s="8" t="s">
        <v>36</v>
      </c>
      <c r="L37" s="8"/>
      <c r="M37" s="15">
        <f t="shared" si="0"/>
        <v>0</v>
      </c>
      <c r="N37" s="8" t="s">
        <v>52</v>
      </c>
      <c r="O37" s="8"/>
      <c r="P37" s="8" t="s">
        <v>39</v>
      </c>
      <c r="Q37" s="8" t="s">
        <v>39</v>
      </c>
      <c r="R37" s="8" t="s">
        <v>39</v>
      </c>
      <c r="S37" s="8" t="s">
        <v>160</v>
      </c>
      <c r="T37" s="8" t="s">
        <v>161</v>
      </c>
      <c r="U37" s="8" t="s">
        <v>162</v>
      </c>
      <c r="V37" s="8" t="s">
        <v>43</v>
      </c>
      <c r="W37" s="8" t="s">
        <v>44</v>
      </c>
      <c r="X37" s="8"/>
    </row>
    <row r="38" ht="35" customHeight="1" spans="1:24">
      <c r="A38" s="10" t="s">
        <v>212</v>
      </c>
      <c r="B38" s="10"/>
      <c r="C38" s="10"/>
      <c r="D38" s="10"/>
      <c r="E38" s="10" t="s">
        <v>213</v>
      </c>
      <c r="F38" s="10"/>
      <c r="G38" s="10"/>
      <c r="H38" s="10" t="s">
        <v>214</v>
      </c>
      <c r="I38" s="10"/>
      <c r="J38" s="17" t="s">
        <v>215</v>
      </c>
      <c r="K38" s="17"/>
      <c r="L38" s="17"/>
      <c r="M38" s="17"/>
      <c r="N38" s="17"/>
      <c r="O38" s="17"/>
      <c r="P38" s="17"/>
      <c r="Q38" s="17"/>
      <c r="R38" s="17"/>
      <c r="S38" s="17"/>
      <c r="T38" s="17"/>
      <c r="U38" s="17"/>
      <c r="V38" s="17"/>
      <c r="W38" s="17"/>
      <c r="X38" s="17"/>
    </row>
  </sheetData>
  <autoFilter ref="A3:X38">
    <extLst/>
  </autoFilter>
  <mergeCells count="31">
    <mergeCell ref="A1:X1"/>
    <mergeCell ref="A2:F2"/>
    <mergeCell ref="G2:I2"/>
    <mergeCell ref="N2:P2"/>
    <mergeCell ref="W2:X2"/>
    <mergeCell ref="F3:G3"/>
    <mergeCell ref="L3:M3"/>
    <mergeCell ref="A38:D38"/>
    <mergeCell ref="E38:G38"/>
    <mergeCell ref="H38:I38"/>
    <mergeCell ref="J38:X38"/>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printOptions horizontalCentered="1"/>
  <pageMargins left="0" right="0" top="0" bottom="0" header="0.298611111111111" footer="0.298611111111111"/>
  <pageSetup paperSize="9" scale="3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朱博雨</cp:lastModifiedBy>
  <dcterms:created xsi:type="dcterms:W3CDTF">2024-09-12T02:27:00Z</dcterms:created>
  <dcterms:modified xsi:type="dcterms:W3CDTF">2024-10-17T03:47:12Z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2024-09-12T02:25:55Z</vt:filetime>
  </property>
  <property fmtid="{D5CDD505-2E9C-101B-9397-08002B2CF9AE}" pid="4" name="ICV">
    <vt:lpwstr>BCCEB546C439404A8BB723F5FF34FACE_13</vt:lpwstr>
  </property>
  <property fmtid="{D5CDD505-2E9C-101B-9397-08002B2CF9AE}" pid="5" name="KSOProductBuildVer">
    <vt:lpwstr>2052-11.1.0.14235</vt:lpwstr>
  </property>
</Properties>
</file>