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9615" firstSheet="4" activeTab="8"/>
  </bookViews>
  <sheets>
    <sheet name="县本级" sheetId="1" r:id="rId1"/>
    <sheet name="乡镇（街道）" sheetId="2" r:id="rId2"/>
    <sheet name="村（社区）" sheetId="3" r:id="rId3"/>
    <sheet name="县本级办件量" sheetId="5" r:id="rId4"/>
    <sheet name="乡镇（街道）办件量" sheetId="6" r:id="rId5"/>
    <sheet name="村（社区）办件量" sheetId="7" r:id="rId6"/>
    <sheet name="县本级覆盖率" sheetId="8" r:id="rId7"/>
    <sheet name="乡镇（街道）覆盖率" sheetId="9" r:id="rId8"/>
    <sheet name="村（社区）覆盖率" sheetId="10" r:id="rId9"/>
  </sheets>
  <definedNames>
    <definedName name="_xlnm.Print_Titles" localSheetId="0">县本级!$3:$3</definedName>
    <definedName name="_xlnm.Print_Titles" localSheetId="2">'村（社区）'!$3:$3</definedName>
    <definedName name="_xlnm.Print_Titles" localSheetId="3">县本级办件量!$3:$4</definedName>
    <definedName name="_xlnm.Print_Titles" localSheetId="5">'村（社区）办件量'!$3:$4</definedName>
    <definedName name="_xlnm.Print_Titles" localSheetId="6">县本级覆盖率!$3:$4</definedName>
    <definedName name="_xlnm.Print_Titles" localSheetId="8">'村（社区）覆盖率'!$3:$4</definedName>
  </definedNames>
  <calcPr calcId="144525"/>
</workbook>
</file>

<file path=xl/sharedStrings.xml><?xml version="1.0" encoding="utf-8"?>
<sst xmlns="http://schemas.openxmlformats.org/spreadsheetml/2006/main" count="851" uniqueCount="315">
  <si>
    <t>附件2-1</t>
  </si>
  <si>
    <t>2022年宜良县云南省政务服务平台运行情况统计表（截至9月20日）</t>
  </si>
  <si>
    <t>序号</t>
  </si>
  <si>
    <t>实施主体名称</t>
  </si>
  <si>
    <t>事项总数</t>
  </si>
  <si>
    <t>涉密事项数</t>
  </si>
  <si>
    <t>冻结事项数</t>
  </si>
  <si>
    <t>行政许可事项数/全程网办率96%</t>
  </si>
  <si>
    <t>发布率100%</t>
  </si>
  <si>
    <t>网上可办率98%</t>
  </si>
  <si>
    <t>全程网办率90%</t>
  </si>
  <si>
    <t>进驻率100%</t>
  </si>
  <si>
    <t>即办件率75%</t>
  </si>
  <si>
    <t>平均跑动次数0.05</t>
  </si>
  <si>
    <t>时限压缩率91%</t>
  </si>
  <si>
    <t>备注</t>
  </si>
  <si>
    <t>国家税务总局宜良县税务局</t>
  </si>
  <si>
    <t>昆明市道路运输管理局宜良县分局</t>
  </si>
  <si>
    <t>-</t>
  </si>
  <si>
    <t>昆明市生态环境局宜良分局</t>
  </si>
  <si>
    <t>昆明市住房公积金管理中心宜良县管理部</t>
  </si>
  <si>
    <t>宜良县财政局</t>
  </si>
  <si>
    <t>宜良县残疾人联合会</t>
  </si>
  <si>
    <t>宜良县城市管理局</t>
  </si>
  <si>
    <t>宜良县发展和改革局</t>
  </si>
  <si>
    <t>宜良县防震减灾局</t>
  </si>
  <si>
    <t>宜良县公安局</t>
  </si>
  <si>
    <t>宜良县交通运输局</t>
  </si>
  <si>
    <t>宜良县教育体育局</t>
  </si>
  <si>
    <t>宜良县科学技术和工业信息化局</t>
  </si>
  <si>
    <t>宜良县林业和草原局</t>
  </si>
  <si>
    <t>宜良县民政局</t>
  </si>
  <si>
    <t>宜良县民族宗教事务局</t>
  </si>
  <si>
    <t>宜良县农业农村局</t>
  </si>
  <si>
    <t>宜良县气象局</t>
  </si>
  <si>
    <t>宜良县人力资源和社会保障局</t>
  </si>
  <si>
    <t>宜良县市场监督管理局</t>
  </si>
  <si>
    <t>宜良县水务局</t>
  </si>
  <si>
    <t>宜良县司法局</t>
  </si>
  <si>
    <t>宜良县统计局</t>
  </si>
  <si>
    <t>宜良县退役军人事务局</t>
  </si>
  <si>
    <t>宜良县卫生健康局</t>
  </si>
  <si>
    <t>宜良县文化和旅游局</t>
  </si>
  <si>
    <t>宜良县消防救援大队</t>
  </si>
  <si>
    <t>宜良县广电局</t>
  </si>
  <si>
    <t>宜良县医疗保障局</t>
  </si>
  <si>
    <t>宜良县应急管理局</t>
  </si>
  <si>
    <t>宜良县住房和城乡建设局（宜良县人民防空办公室）</t>
  </si>
  <si>
    <t>宜良县自然资源局</t>
  </si>
  <si>
    <t>云南省烟草公司昆明市公司宜良分公司</t>
  </si>
  <si>
    <t>合计</t>
  </si>
  <si>
    <t>附件2-2</t>
  </si>
  <si>
    <t>匡远街道</t>
  </si>
  <si>
    <t>南羊街道</t>
  </si>
  <si>
    <t>北古城镇</t>
  </si>
  <si>
    <t>狗街镇</t>
  </si>
  <si>
    <t>竹山镇</t>
  </si>
  <si>
    <t>马街镇</t>
  </si>
  <si>
    <t>耿家营乡</t>
  </si>
  <si>
    <t>九乡乡</t>
  </si>
  <si>
    <t>附件2-3</t>
  </si>
  <si>
    <t>匡远街道为民服务中心</t>
  </si>
  <si>
    <t>新华社区</t>
  </si>
  <si>
    <t>清远社区</t>
  </si>
  <si>
    <t>里仁社区</t>
  </si>
  <si>
    <t>匡山社区</t>
  </si>
  <si>
    <t>匡远社区</t>
  </si>
  <si>
    <t>发达社区</t>
  </si>
  <si>
    <t>金星社区</t>
  </si>
  <si>
    <t>金梅社区</t>
  </si>
  <si>
    <t>永丰社区</t>
  </si>
  <si>
    <t>宝洪社区</t>
  </si>
  <si>
    <t>温泉社区</t>
  </si>
  <si>
    <t>李毛营社区</t>
  </si>
  <si>
    <t>蓬莱社区</t>
  </si>
  <si>
    <t>永新社区</t>
  </si>
  <si>
    <t>木兴社区</t>
  </si>
  <si>
    <t>七星社区</t>
  </si>
  <si>
    <t>瑞星社区</t>
  </si>
  <si>
    <t>山后社区</t>
  </si>
  <si>
    <t>南羊街道为民服务中心</t>
  </si>
  <si>
    <t>土桥社区</t>
  </si>
  <si>
    <t>起春社区</t>
  </si>
  <si>
    <t>黄堡社区</t>
  </si>
  <si>
    <t>黑羊村社区</t>
  </si>
  <si>
    <t>五星社区</t>
  </si>
  <si>
    <t>花园社区</t>
  </si>
  <si>
    <t>南羊社区</t>
  </si>
  <si>
    <t>福谊社区</t>
  </si>
  <si>
    <t>葡萄社区</t>
  </si>
  <si>
    <t>中乐社区</t>
  </si>
  <si>
    <t>新庄社区</t>
  </si>
  <si>
    <t>右所社区</t>
  </si>
  <si>
    <t>北古城镇为民服务中心</t>
  </si>
  <si>
    <t>大薛营社区</t>
  </si>
  <si>
    <t>古城社区</t>
  </si>
  <si>
    <t>南北社区</t>
  </si>
  <si>
    <t>安家桥社区</t>
  </si>
  <si>
    <t>凤莱社区</t>
  </si>
  <si>
    <t>先觉社区</t>
  </si>
  <si>
    <t>木龙社区</t>
  </si>
  <si>
    <t>车田社区</t>
  </si>
  <si>
    <t>陈家渡社区</t>
  </si>
  <si>
    <t>陆良营社区</t>
  </si>
  <si>
    <t>北羊街社区</t>
  </si>
  <si>
    <t>贾王社区</t>
  </si>
  <si>
    <t>南冲村委会</t>
  </si>
  <si>
    <t>安南村委会</t>
  </si>
  <si>
    <t>龙兑村委会</t>
  </si>
  <si>
    <t>北墩子村委会</t>
  </si>
  <si>
    <t>清水塘村委会</t>
  </si>
  <si>
    <t>吕广营村委会</t>
  </si>
  <si>
    <t>龙兴村委会</t>
  </si>
  <si>
    <t>合兴村委会</t>
  </si>
  <si>
    <t>米户村委会</t>
  </si>
  <si>
    <t>狗街镇为民服务中心</t>
  </si>
  <si>
    <t>狗街社区</t>
  </si>
  <si>
    <t>西村社区</t>
  </si>
  <si>
    <t>龙华社区</t>
  </si>
  <si>
    <t>龙山社区</t>
  </si>
  <si>
    <t>化鱼社区</t>
  </si>
  <si>
    <t>小马街社区</t>
  </si>
  <si>
    <t>玉龙社区</t>
  </si>
  <si>
    <t>马军社区</t>
  </si>
  <si>
    <t>中营社区</t>
  </si>
  <si>
    <t>里营社区</t>
  </si>
  <si>
    <t>莲华社区</t>
  </si>
  <si>
    <t>小哨社区</t>
  </si>
  <si>
    <t>槽沟村委会</t>
  </si>
  <si>
    <t>章堡村委会</t>
  </si>
  <si>
    <t>河沟村委会</t>
  </si>
  <si>
    <t>高古马村委会</t>
  </si>
  <si>
    <t>新江村委会</t>
  </si>
  <si>
    <t>龙保村委会</t>
  </si>
  <si>
    <t>化所村委会</t>
  </si>
  <si>
    <t>孙家营村委会</t>
  </si>
  <si>
    <t>双龙村委会</t>
  </si>
  <si>
    <t>竹山镇为民服务中心</t>
  </si>
  <si>
    <t>禄丰社区</t>
  </si>
  <si>
    <t>徐家渡社区</t>
  </si>
  <si>
    <t>团山社区</t>
  </si>
  <si>
    <t>尼者村委会</t>
  </si>
  <si>
    <t>豆达村委会</t>
  </si>
  <si>
    <t>密枝棵村委会</t>
  </si>
  <si>
    <t>白车勒村委会</t>
  </si>
  <si>
    <t>班庄村委会</t>
  </si>
  <si>
    <t>路纳村委会</t>
  </si>
  <si>
    <t>左列村委会</t>
  </si>
  <si>
    <t>白泥磨村委会</t>
  </si>
  <si>
    <t>乌旧村委会</t>
  </si>
  <si>
    <t>路则村委会</t>
  </si>
  <si>
    <t>竹山村委会</t>
  </si>
  <si>
    <t>竹林村委会</t>
  </si>
  <si>
    <t>干塘子村委会</t>
  </si>
  <si>
    <t>先锋村委会</t>
  </si>
  <si>
    <t>麦地山村委会</t>
  </si>
  <si>
    <t>叠水村委会</t>
  </si>
  <si>
    <t>马街镇为民服务中心</t>
  </si>
  <si>
    <t>马街社区</t>
  </si>
  <si>
    <t>前卫社区</t>
  </si>
  <si>
    <t>西边社区</t>
  </si>
  <si>
    <t>马家冲社区</t>
  </si>
  <si>
    <t>兴隆村委会</t>
  </si>
  <si>
    <t>平田村委会</t>
  </si>
  <si>
    <t>洋喜村委会</t>
  </si>
  <si>
    <t>华家营村委会</t>
  </si>
  <si>
    <t>九乡乡为民服务中心</t>
  </si>
  <si>
    <t>九乡社区</t>
  </si>
  <si>
    <t>德马社区</t>
  </si>
  <si>
    <t>铁厂社区</t>
  </si>
  <si>
    <t>甸尾村委会</t>
  </si>
  <si>
    <t>月照村委会</t>
  </si>
  <si>
    <t>陇城社区</t>
  </si>
  <si>
    <t>明月村委会</t>
  </si>
  <si>
    <t>小河村委会</t>
  </si>
  <si>
    <t>耿家营乡为民服务中心</t>
  </si>
  <si>
    <t>耿家营社区</t>
  </si>
  <si>
    <t>玉鼓社区</t>
  </si>
  <si>
    <t>石子村委会</t>
  </si>
  <si>
    <t>藏方村委会</t>
  </si>
  <si>
    <t>尖山村委会</t>
  </si>
  <si>
    <t>羊桥村委会</t>
  </si>
  <si>
    <t>尼龙村委会</t>
  </si>
  <si>
    <t>扯郎村委会</t>
  </si>
  <si>
    <t>保功村委会</t>
  </si>
  <si>
    <t>附件2-4</t>
  </si>
  <si>
    <t>2022年宜良县云南省政务服务平台办件对比表（截至9月20日）</t>
  </si>
  <si>
    <t>主动评价率100%</t>
  </si>
  <si>
    <t>办件量</t>
  </si>
  <si>
    <t>1-3月份</t>
  </si>
  <si>
    <t>1-6月份</t>
  </si>
  <si>
    <t>1-9月份%</t>
  </si>
  <si>
    <t>附件2-5</t>
  </si>
  <si>
    <t>1-9月份</t>
  </si>
  <si>
    <t>附件2-6</t>
  </si>
  <si>
    <t>92.48%</t>
  </si>
  <si>
    <t>90.65%</t>
  </si>
  <si>
    <t>95.68%</t>
  </si>
  <si>
    <t>84.96%</t>
  </si>
  <si>
    <t>92.03%</t>
  </si>
  <si>
    <t>94.16%</t>
  </si>
  <si>
    <t>95.21%</t>
  </si>
  <si>
    <t>86.23%</t>
  </si>
  <si>
    <t>87.14%</t>
  </si>
  <si>
    <t>97.10%</t>
  </si>
  <si>
    <t>94.48%</t>
  </si>
  <si>
    <t>92.81%</t>
  </si>
  <si>
    <t>87.50%</t>
  </si>
  <si>
    <t>91.16%</t>
  </si>
  <si>
    <t>89.73%</t>
  </si>
  <si>
    <t>54.35%</t>
  </si>
  <si>
    <t>90.41%</t>
  </si>
  <si>
    <t>85.21%</t>
  </si>
  <si>
    <t>97.83%</t>
  </si>
  <si>
    <t>67.09%</t>
  </si>
  <si>
    <t>58.21%</t>
  </si>
  <si>
    <t>97.14%</t>
  </si>
  <si>
    <t>61.97%</t>
  </si>
  <si>
    <t>96.67%</t>
  </si>
  <si>
    <t>83.93%</t>
  </si>
  <si>
    <t>94.92%</t>
  </si>
  <si>
    <t>86.96%</t>
  </si>
  <si>
    <t>96.77%</t>
  </si>
  <si>
    <t>94.74%</t>
  </si>
  <si>
    <t>58.82%</t>
  </si>
  <si>
    <t>68.33%</t>
  </si>
  <si>
    <t>52.17%</t>
  </si>
  <si>
    <t>73.08%</t>
  </si>
  <si>
    <t>44.44%</t>
  </si>
  <si>
    <t>70.00%</t>
  </si>
  <si>
    <t>50.00%</t>
  </si>
  <si>
    <t>82.14%</t>
  </si>
  <si>
    <t>43.24%</t>
  </si>
  <si>
    <t>45.46%</t>
  </si>
  <si>
    <t>56.25%</t>
  </si>
  <si>
    <t>100.00%</t>
  </si>
  <si>
    <t>47.06%</t>
  </si>
  <si>
    <t>48.28%</t>
  </si>
  <si>
    <t>45.00%</t>
  </si>
  <si>
    <t>57.14%</t>
  </si>
  <si>
    <t>61.11%</t>
  </si>
  <si>
    <t>86.36%</t>
  </si>
  <si>
    <t>85.71%</t>
  </si>
  <si>
    <t>75.00%</t>
  </si>
  <si>
    <t>92.86%</t>
  </si>
  <si>
    <t>90.91%</t>
  </si>
  <si>
    <t>90.00%</t>
  </si>
  <si>
    <t>93.75%</t>
  </si>
  <si>
    <t>91.67%</t>
  </si>
  <si>
    <t>94.44%</t>
  </si>
  <si>
    <t>95.46%</t>
  </si>
  <si>
    <t>83.33%</t>
  </si>
  <si>
    <t>88.24%</t>
  </si>
  <si>
    <t>88.89%</t>
  </si>
  <si>
    <t>80.00%</t>
  </si>
  <si>
    <t>85.00%</t>
  </si>
  <si>
    <t>76.92%</t>
  </si>
  <si>
    <t>71.43%</t>
  </si>
  <si>
    <t>65.00%</t>
  </si>
  <si>
    <t>77.27%</t>
  </si>
  <si>
    <t>72.22%</t>
  </si>
  <si>
    <t>54.87%</t>
  </si>
  <si>
    <t>54.46%</t>
  </si>
  <si>
    <t>68.39%</t>
  </si>
  <si>
    <t>60.87%</t>
  </si>
  <si>
    <t>74.29%</t>
  </si>
  <si>
    <t>54.37%</t>
  </si>
  <si>
    <t>54.29%</t>
  </si>
  <si>
    <t>52.48%</t>
  </si>
  <si>
    <t>35.07%</t>
  </si>
  <si>
    <t>56.31%</t>
  </si>
  <si>
    <t>55.24%</t>
  </si>
  <si>
    <t>55.45%</t>
  </si>
  <si>
    <t>54.08%</t>
  </si>
  <si>
    <t>58.48%</t>
  </si>
  <si>
    <t>53.57%</t>
  </si>
  <si>
    <t>56.44%</t>
  </si>
  <si>
    <t>48.74%</t>
  </si>
  <si>
    <t>43.75%</t>
  </si>
  <si>
    <t>54.22%</t>
  </si>
  <si>
    <t>20.64%</t>
  </si>
  <si>
    <t>49.33%</t>
  </si>
  <si>
    <t>45.34%</t>
  </si>
  <si>
    <t>85.46%</t>
  </si>
  <si>
    <t>52.63%</t>
  </si>
  <si>
    <t>82.03%</t>
  </si>
  <si>
    <t>72.81%</t>
  </si>
  <si>
    <t>80.26%</t>
  </si>
  <si>
    <t>62.07%</t>
  </si>
  <si>
    <t>87.78%</t>
  </si>
  <si>
    <t>82.81%</t>
  </si>
  <si>
    <t>87.67%</t>
  </si>
  <si>
    <t>84.44%</t>
  </si>
  <si>
    <t>86.28%</t>
  </si>
  <si>
    <t>83.87%</t>
  </si>
  <si>
    <t>84.85%</t>
  </si>
  <si>
    <t>72.97%</t>
  </si>
  <si>
    <t>76.19%</t>
  </si>
  <si>
    <t>76.74%</t>
  </si>
  <si>
    <t>81.63%</t>
  </si>
  <si>
    <t>87.88%</t>
  </si>
  <si>
    <t>89.19%</t>
  </si>
  <si>
    <t>60.42%</t>
  </si>
  <si>
    <t>63.46%</t>
  </si>
  <si>
    <t>73.68%</t>
  </si>
  <si>
    <t>71.80%</t>
  </si>
  <si>
    <t>73.81%</t>
  </si>
  <si>
    <t>附件2-7</t>
  </si>
  <si>
    <t>2022年宜良县政务服务事项评价覆盖率统计表（截至9月20日）</t>
  </si>
  <si>
    <t>应覆盖事项数</t>
  </si>
  <si>
    <t>产生评价事项数</t>
  </si>
  <si>
    <t>覆盖率</t>
  </si>
  <si>
    <t>附件2-8</t>
  </si>
  <si>
    <t>附件2-9</t>
  </si>
  <si>
    <t xml:space="preserve">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</si>
</sst>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8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0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0" fontId="2" fillId="0" borderId="0" xfId="11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11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4" fillId="0" borderId="1" xfId="11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2" fillId="3" borderId="0" xfId="11" applyNumberFormat="1" applyFont="1" applyFill="1" applyAlignment="1">
      <alignment horizontal="center" vertical="center" wrapText="1"/>
    </xf>
    <xf numFmtId="10" fontId="2" fillId="3" borderId="0" xfId="11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3" fillId="0" borderId="6" xfId="1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0" fontId="1" fillId="3" borderId="0" xfId="0" applyNumberFormat="1" applyFont="1" applyFill="1" applyAlignment="1">
      <alignment horizontal="left" vertical="center"/>
    </xf>
    <xf numFmtId="10" fontId="2" fillId="3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4" borderId="1" xfId="1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3" fillId="0" borderId="3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4" fillId="0" borderId="3" xfId="11" applyNumberFormat="1" applyFont="1" applyFill="1" applyBorder="1" applyAlignment="1">
      <alignment horizontal="center" vertical="center"/>
    </xf>
    <xf numFmtId="10" fontId="4" fillId="0" borderId="3" xfId="11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4" fillId="0" borderId="0" xfId="11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3" borderId="1" xfId="11" applyNumberFormat="1" applyFont="1" applyFill="1" applyBorder="1" applyAlignment="1">
      <alignment horizontal="center" vertical="center" wrapText="1"/>
    </xf>
    <xf numFmtId="10" fontId="3" fillId="3" borderId="6" xfId="1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4" borderId="1" xfId="11" applyNumberFormat="1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11" applyNumberFormat="1" applyFont="1" applyFill="1" applyBorder="1" applyAlignment="1">
      <alignment horizontal="center" vertical="center" wrapText="1"/>
    </xf>
    <xf numFmtId="10" fontId="4" fillId="5" borderId="1" xfId="11" applyNumberFormat="1" applyFont="1" applyFill="1" applyBorder="1" applyAlignment="1">
      <alignment horizontal="center" vertical="center"/>
    </xf>
    <xf numFmtId="10" fontId="3" fillId="3" borderId="2" xfId="11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pane ySplit="3" topLeftCell="A23" activePane="bottomLeft" state="frozen"/>
      <selection/>
      <selection pane="bottomLeft" activeCell="B31" sqref="B31"/>
    </sheetView>
  </sheetViews>
  <sheetFormatPr defaultColWidth="8.8" defaultRowHeight="14.25"/>
  <cols>
    <col min="1" max="1" width="5.9" customWidth="1"/>
    <col min="2" max="2" width="29.1" customWidth="1"/>
    <col min="3" max="3" width="7.4" customWidth="1"/>
    <col min="4" max="4" width="9.3" customWidth="1"/>
    <col min="6" max="6" width="9.8" customWidth="1"/>
    <col min="7" max="7" width="9.7" customWidth="1"/>
    <col min="8" max="8" width="10.4" style="1" customWidth="1"/>
    <col min="9" max="9" width="11.5" style="1" customWidth="1"/>
    <col min="10" max="10" width="10.7" customWidth="1"/>
    <col min="11" max="11" width="11.2" customWidth="1"/>
    <col min="12" max="12" width="10.3" customWidth="1"/>
    <col min="13" max="13" width="12.5" customWidth="1"/>
    <col min="14" max="14" width="11" customWidth="1"/>
  </cols>
  <sheetData>
    <row r="1" spans="1:15">
      <c r="A1" s="35" t="s">
        <v>0</v>
      </c>
      <c r="B1" s="35"/>
      <c r="C1" s="35"/>
      <c r="D1" s="35"/>
      <c r="E1" s="35"/>
      <c r="F1" s="35"/>
      <c r="G1" s="35"/>
      <c r="H1" s="4"/>
      <c r="I1" s="4"/>
      <c r="J1" s="35"/>
      <c r="K1" s="35"/>
      <c r="L1" s="46"/>
      <c r="M1" s="35"/>
      <c r="N1" s="35"/>
      <c r="O1" s="35"/>
    </row>
    <row r="2" ht="25.5" spans="1:15">
      <c r="A2" s="37" t="s">
        <v>1</v>
      </c>
      <c r="B2" s="37"/>
      <c r="C2" s="37"/>
      <c r="D2" s="37"/>
      <c r="E2" s="37"/>
      <c r="F2" s="37"/>
      <c r="G2" s="40"/>
      <c r="H2" s="7"/>
      <c r="I2" s="9"/>
      <c r="J2" s="40"/>
      <c r="K2" s="37"/>
      <c r="L2" s="40"/>
      <c r="M2" s="39"/>
      <c r="N2" s="37"/>
      <c r="O2" s="37"/>
    </row>
    <row r="3" ht="37.5" spans="1:15">
      <c r="A3" s="78" t="s">
        <v>2</v>
      </c>
      <c r="B3" s="88" t="s">
        <v>3</v>
      </c>
      <c r="C3" s="78" t="s">
        <v>4</v>
      </c>
      <c r="D3" s="78" t="s">
        <v>5</v>
      </c>
      <c r="E3" s="78" t="s">
        <v>6</v>
      </c>
      <c r="F3" s="80" t="s">
        <v>7</v>
      </c>
      <c r="G3" s="91"/>
      <c r="H3" s="10" t="s">
        <v>8</v>
      </c>
      <c r="I3" s="14" t="s">
        <v>9</v>
      </c>
      <c r="J3" s="76" t="s">
        <v>10</v>
      </c>
      <c r="K3" s="78" t="s">
        <v>11</v>
      </c>
      <c r="L3" s="76" t="s">
        <v>12</v>
      </c>
      <c r="M3" s="89" t="s">
        <v>13</v>
      </c>
      <c r="N3" s="78" t="s">
        <v>14</v>
      </c>
      <c r="O3" s="78" t="s">
        <v>15</v>
      </c>
    </row>
    <row r="4" ht="34.8" customHeight="1" spans="1:15">
      <c r="A4" s="44">
        <v>1</v>
      </c>
      <c r="B4" s="31" t="s">
        <v>16</v>
      </c>
      <c r="C4" s="19">
        <v>92</v>
      </c>
      <c r="D4" s="19">
        <v>0</v>
      </c>
      <c r="E4" s="19">
        <v>0</v>
      </c>
      <c r="F4" s="19">
        <v>4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0.956</v>
      </c>
      <c r="M4" s="21">
        <v>0</v>
      </c>
      <c r="N4" s="28">
        <v>0.9535</v>
      </c>
      <c r="O4" s="30"/>
    </row>
    <row r="5" ht="34.8" customHeight="1" spans="1:15">
      <c r="A5" s="44">
        <v>2</v>
      </c>
      <c r="B5" s="31" t="s">
        <v>17</v>
      </c>
      <c r="C5" s="19">
        <v>66</v>
      </c>
      <c r="D5" s="19">
        <v>0</v>
      </c>
      <c r="E5" s="19">
        <v>7</v>
      </c>
      <c r="F5" s="19">
        <v>34</v>
      </c>
      <c r="G5" s="90">
        <v>0.911</v>
      </c>
      <c r="H5" s="28">
        <v>1</v>
      </c>
      <c r="I5" s="28">
        <v>0.999</v>
      </c>
      <c r="J5" s="29">
        <v>0.898</v>
      </c>
      <c r="K5" s="28">
        <v>1</v>
      </c>
      <c r="L5" s="28">
        <v>1</v>
      </c>
      <c r="M5" s="21">
        <v>0</v>
      </c>
      <c r="N5" s="28" t="s">
        <v>18</v>
      </c>
      <c r="O5" s="30"/>
    </row>
    <row r="6" ht="34.8" customHeight="1" spans="1:15">
      <c r="A6" s="44">
        <v>3</v>
      </c>
      <c r="B6" s="31" t="s">
        <v>19</v>
      </c>
      <c r="C6" s="19">
        <v>15</v>
      </c>
      <c r="D6" s="19">
        <v>0</v>
      </c>
      <c r="E6" s="19">
        <v>1</v>
      </c>
      <c r="F6" s="19">
        <v>10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0.8</v>
      </c>
      <c r="M6" s="21">
        <v>0</v>
      </c>
      <c r="N6" s="28">
        <v>0.9444</v>
      </c>
      <c r="O6" s="31"/>
    </row>
    <row r="7" ht="34.8" customHeight="1" spans="1:15">
      <c r="A7" s="44">
        <v>4</v>
      </c>
      <c r="B7" s="31" t="s">
        <v>20</v>
      </c>
      <c r="C7" s="19">
        <v>31</v>
      </c>
      <c r="D7" s="19">
        <v>0</v>
      </c>
      <c r="E7" s="19">
        <v>0</v>
      </c>
      <c r="F7" s="19" t="s">
        <v>18</v>
      </c>
      <c r="G7" s="28" t="s">
        <v>18</v>
      </c>
      <c r="H7" s="28">
        <v>1</v>
      </c>
      <c r="I7" s="28">
        <v>1</v>
      </c>
      <c r="J7" s="28">
        <v>1</v>
      </c>
      <c r="K7" s="28">
        <v>1</v>
      </c>
      <c r="L7" s="28">
        <v>0.967</v>
      </c>
      <c r="M7" s="21">
        <v>0</v>
      </c>
      <c r="N7" s="90">
        <v>0.5</v>
      </c>
      <c r="O7" s="30"/>
    </row>
    <row r="8" ht="34.8" customHeight="1" spans="1:15">
      <c r="A8" s="44">
        <v>5</v>
      </c>
      <c r="B8" s="31" t="s">
        <v>21</v>
      </c>
      <c r="C8" s="19">
        <v>3</v>
      </c>
      <c r="D8" s="19">
        <v>0</v>
      </c>
      <c r="E8" s="19">
        <v>0</v>
      </c>
      <c r="F8" s="19">
        <v>1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51">
        <v>0.666666666666667</v>
      </c>
      <c r="M8" s="21">
        <v>0</v>
      </c>
      <c r="N8" s="51">
        <v>0.5</v>
      </c>
      <c r="O8" s="30"/>
    </row>
    <row r="9" ht="34.8" customHeight="1" spans="1:15">
      <c r="A9" s="44">
        <v>6</v>
      </c>
      <c r="B9" s="31" t="s">
        <v>22</v>
      </c>
      <c r="C9" s="19">
        <v>9</v>
      </c>
      <c r="D9" s="19">
        <v>0</v>
      </c>
      <c r="E9" s="19">
        <v>1</v>
      </c>
      <c r="F9" s="19" t="s">
        <v>18</v>
      </c>
      <c r="G9" s="28" t="s">
        <v>18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1">
        <v>0</v>
      </c>
      <c r="N9" s="28" t="s">
        <v>18</v>
      </c>
      <c r="O9" s="30"/>
    </row>
    <row r="10" ht="34.8" customHeight="1" spans="1:15">
      <c r="A10" s="44">
        <v>7</v>
      </c>
      <c r="B10" s="31" t="s">
        <v>23</v>
      </c>
      <c r="C10" s="19">
        <v>10</v>
      </c>
      <c r="D10" s="19">
        <v>0</v>
      </c>
      <c r="E10" s="19">
        <v>0</v>
      </c>
      <c r="F10" s="19">
        <v>10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1">
        <v>0</v>
      </c>
      <c r="N10" s="28" t="s">
        <v>18</v>
      </c>
      <c r="O10" s="30"/>
    </row>
    <row r="11" ht="34.8" customHeight="1" spans="1:15">
      <c r="A11" s="44">
        <v>8</v>
      </c>
      <c r="B11" s="31" t="s">
        <v>24</v>
      </c>
      <c r="C11" s="19">
        <v>12</v>
      </c>
      <c r="D11" s="19">
        <v>0</v>
      </c>
      <c r="E11" s="19">
        <v>0</v>
      </c>
      <c r="F11" s="19">
        <v>2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90">
        <v>0.333</v>
      </c>
      <c r="M11" s="21">
        <v>0</v>
      </c>
      <c r="N11" s="90">
        <v>0.6588</v>
      </c>
      <c r="O11" s="30"/>
    </row>
    <row r="12" ht="34.8" customHeight="1" spans="1:15">
      <c r="A12" s="44">
        <v>9</v>
      </c>
      <c r="B12" s="31" t="s">
        <v>25</v>
      </c>
      <c r="C12" s="19">
        <v>4</v>
      </c>
      <c r="D12" s="19">
        <v>0</v>
      </c>
      <c r="E12" s="19">
        <v>1</v>
      </c>
      <c r="F12" s="19" t="s">
        <v>18</v>
      </c>
      <c r="G12" s="28" t="s">
        <v>18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1">
        <v>0</v>
      </c>
      <c r="N12" s="28" t="s">
        <v>18</v>
      </c>
      <c r="O12" s="30"/>
    </row>
    <row r="13" ht="34.8" customHeight="1" spans="1:15">
      <c r="A13" s="44">
        <v>10</v>
      </c>
      <c r="B13" s="31" t="s">
        <v>26</v>
      </c>
      <c r="C13" s="19">
        <v>158</v>
      </c>
      <c r="D13" s="19">
        <v>8</v>
      </c>
      <c r="E13" s="19">
        <v>9</v>
      </c>
      <c r="F13" s="19">
        <v>118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0.779</v>
      </c>
      <c r="M13" s="21">
        <v>0</v>
      </c>
      <c r="N13" s="28">
        <v>0.9103</v>
      </c>
      <c r="O13" s="30"/>
    </row>
    <row r="14" ht="34.8" customHeight="1" spans="1:15">
      <c r="A14" s="44">
        <v>11</v>
      </c>
      <c r="B14" s="31" t="s">
        <v>27</v>
      </c>
      <c r="C14" s="19">
        <v>38</v>
      </c>
      <c r="D14" s="19">
        <v>0</v>
      </c>
      <c r="E14" s="19">
        <v>5</v>
      </c>
      <c r="F14" s="19">
        <v>24</v>
      </c>
      <c r="G14" s="90">
        <v>0.958</v>
      </c>
      <c r="H14" s="28">
        <v>1</v>
      </c>
      <c r="I14" s="28">
        <v>1</v>
      </c>
      <c r="J14" s="28">
        <v>1</v>
      </c>
      <c r="K14" s="28">
        <v>1</v>
      </c>
      <c r="L14" s="28">
        <v>0.791</v>
      </c>
      <c r="M14" s="21">
        <v>0</v>
      </c>
      <c r="N14" s="28">
        <v>0.9235</v>
      </c>
      <c r="O14" s="30"/>
    </row>
    <row r="15" ht="34.8" customHeight="1" spans="1:15">
      <c r="A15" s="44">
        <v>12</v>
      </c>
      <c r="B15" s="31" t="s">
        <v>28</v>
      </c>
      <c r="C15" s="19">
        <v>26</v>
      </c>
      <c r="D15" s="19">
        <v>3</v>
      </c>
      <c r="E15" s="19">
        <v>0</v>
      </c>
      <c r="F15" s="19">
        <v>10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0.869</v>
      </c>
      <c r="M15" s="21">
        <v>0</v>
      </c>
      <c r="N15" s="28">
        <v>0.911111111111111</v>
      </c>
      <c r="O15" s="30"/>
    </row>
    <row r="16" ht="34.8" customHeight="1" spans="1:15">
      <c r="A16" s="44">
        <v>13</v>
      </c>
      <c r="B16" s="31" t="s">
        <v>29</v>
      </c>
      <c r="C16" s="19">
        <v>6</v>
      </c>
      <c r="D16" s="19">
        <v>0</v>
      </c>
      <c r="E16" s="19">
        <v>0</v>
      </c>
      <c r="F16" s="19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0.666</v>
      </c>
      <c r="M16" s="21">
        <v>0</v>
      </c>
      <c r="N16" s="28">
        <v>0.9833</v>
      </c>
      <c r="O16" s="30"/>
    </row>
    <row r="17" ht="34.8" customHeight="1" spans="1:15">
      <c r="A17" s="44">
        <v>14</v>
      </c>
      <c r="B17" s="31" t="s">
        <v>30</v>
      </c>
      <c r="C17" s="19">
        <v>26</v>
      </c>
      <c r="D17" s="19">
        <v>0</v>
      </c>
      <c r="E17" s="19">
        <v>3</v>
      </c>
      <c r="F17" s="19">
        <v>19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1">
        <v>0</v>
      </c>
      <c r="N17" s="28" t="s">
        <v>18</v>
      </c>
      <c r="O17" s="30"/>
    </row>
    <row r="18" ht="34.8" customHeight="1" spans="1:15">
      <c r="A18" s="44">
        <v>15</v>
      </c>
      <c r="B18" s="31" t="s">
        <v>31</v>
      </c>
      <c r="C18" s="19">
        <v>39</v>
      </c>
      <c r="D18" s="19">
        <v>1</v>
      </c>
      <c r="E18" s="19">
        <v>4</v>
      </c>
      <c r="F18" s="19">
        <v>12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1">
        <v>0</v>
      </c>
      <c r="N18" s="28" t="s">
        <v>18</v>
      </c>
      <c r="O18" s="30"/>
    </row>
    <row r="19" ht="34.8" customHeight="1" spans="1:15">
      <c r="A19" s="44">
        <v>16</v>
      </c>
      <c r="B19" s="31" t="s">
        <v>32</v>
      </c>
      <c r="C19" s="19">
        <v>25</v>
      </c>
      <c r="D19" s="19">
        <v>1</v>
      </c>
      <c r="E19" s="19">
        <v>1</v>
      </c>
      <c r="F19" s="19">
        <v>16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1">
        <v>0</v>
      </c>
      <c r="N19" s="28" t="s">
        <v>18</v>
      </c>
      <c r="O19" s="30"/>
    </row>
    <row r="20" ht="34.8" customHeight="1" spans="1:15">
      <c r="A20" s="44">
        <v>17</v>
      </c>
      <c r="B20" s="31" t="s">
        <v>33</v>
      </c>
      <c r="C20" s="19">
        <v>76</v>
      </c>
      <c r="D20" s="19">
        <v>6</v>
      </c>
      <c r="E20" s="19">
        <v>13</v>
      </c>
      <c r="F20" s="19">
        <v>56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0.984</v>
      </c>
      <c r="M20" s="21">
        <v>0</v>
      </c>
      <c r="N20" s="28">
        <v>0.9913</v>
      </c>
      <c r="O20" s="30"/>
    </row>
    <row r="21" ht="34.8" customHeight="1" spans="1:15">
      <c r="A21" s="44">
        <v>18</v>
      </c>
      <c r="B21" s="31" t="s">
        <v>34</v>
      </c>
      <c r="C21" s="19">
        <v>4</v>
      </c>
      <c r="D21" s="19">
        <v>0</v>
      </c>
      <c r="E21" s="19">
        <v>0</v>
      </c>
      <c r="F21" s="19">
        <v>4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1">
        <v>0</v>
      </c>
      <c r="N21" s="28" t="s">
        <v>18</v>
      </c>
      <c r="O21" s="30"/>
    </row>
    <row r="22" ht="34.8" customHeight="1" spans="1:15">
      <c r="A22" s="44">
        <v>19</v>
      </c>
      <c r="B22" s="31" t="s">
        <v>35</v>
      </c>
      <c r="C22" s="19">
        <v>191</v>
      </c>
      <c r="D22" s="19">
        <v>14</v>
      </c>
      <c r="E22" s="19">
        <v>1</v>
      </c>
      <c r="F22" s="19">
        <v>20</v>
      </c>
      <c r="G22" s="28">
        <v>1</v>
      </c>
      <c r="H22" s="28">
        <v>1</v>
      </c>
      <c r="I22" s="28">
        <v>0.982</v>
      </c>
      <c r="J22" s="28">
        <v>0.982</v>
      </c>
      <c r="K22" s="28">
        <v>1</v>
      </c>
      <c r="L22" s="51">
        <v>0.613</v>
      </c>
      <c r="M22" s="21">
        <v>0</v>
      </c>
      <c r="N22" s="28">
        <v>0.9491</v>
      </c>
      <c r="O22" s="30"/>
    </row>
    <row r="23" ht="34.8" customHeight="1" spans="1:15">
      <c r="A23" s="44">
        <v>20</v>
      </c>
      <c r="B23" s="31" t="s">
        <v>36</v>
      </c>
      <c r="C23" s="19">
        <v>111</v>
      </c>
      <c r="D23" s="19">
        <v>2</v>
      </c>
      <c r="E23" s="19">
        <v>14</v>
      </c>
      <c r="F23" s="19">
        <v>69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0.989</v>
      </c>
      <c r="M23" s="21">
        <v>0</v>
      </c>
      <c r="N23" s="28">
        <v>0.988636363636364</v>
      </c>
      <c r="O23" s="30"/>
    </row>
    <row r="24" ht="34.8" customHeight="1" spans="1:15">
      <c r="A24" s="44">
        <v>21</v>
      </c>
      <c r="B24" s="31" t="s">
        <v>37</v>
      </c>
      <c r="C24" s="19">
        <v>11</v>
      </c>
      <c r="D24" s="19">
        <v>0</v>
      </c>
      <c r="E24" s="19">
        <v>0</v>
      </c>
      <c r="F24" s="19">
        <v>9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0.909090909090909</v>
      </c>
      <c r="M24" s="21">
        <v>0</v>
      </c>
      <c r="N24" s="28">
        <v>0.911111111111111</v>
      </c>
      <c r="O24" s="30"/>
    </row>
    <row r="25" ht="34.8" customHeight="1" spans="1:15">
      <c r="A25" s="44">
        <v>22</v>
      </c>
      <c r="B25" s="31" t="s">
        <v>38</v>
      </c>
      <c r="C25" s="19">
        <v>26</v>
      </c>
      <c r="D25" s="19">
        <v>7</v>
      </c>
      <c r="E25" s="19">
        <v>0</v>
      </c>
      <c r="F25" s="19">
        <v>4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0.947</v>
      </c>
      <c r="M25" s="21">
        <v>0</v>
      </c>
      <c r="N25" s="28">
        <v>0.9667</v>
      </c>
      <c r="O25" s="30"/>
    </row>
    <row r="26" ht="34.8" customHeight="1" spans="1:15">
      <c r="A26" s="44">
        <v>23</v>
      </c>
      <c r="B26" s="31" t="s">
        <v>39</v>
      </c>
      <c r="C26" s="19">
        <v>3</v>
      </c>
      <c r="D26" s="19">
        <v>0</v>
      </c>
      <c r="E26" s="19">
        <v>0</v>
      </c>
      <c r="F26" s="28" t="s">
        <v>18</v>
      </c>
      <c r="G26" s="28" t="s">
        <v>18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1">
        <v>0</v>
      </c>
      <c r="N26" s="28" t="s">
        <v>18</v>
      </c>
      <c r="O26" s="30"/>
    </row>
    <row r="27" ht="34.8" customHeight="1" spans="1:15">
      <c r="A27" s="44">
        <v>24</v>
      </c>
      <c r="B27" s="31" t="s">
        <v>40</v>
      </c>
      <c r="C27" s="19">
        <v>16</v>
      </c>
      <c r="D27" s="19">
        <v>16</v>
      </c>
      <c r="E27" s="19">
        <v>0</v>
      </c>
      <c r="F27" s="28" t="s">
        <v>18</v>
      </c>
      <c r="G27" s="28" t="s">
        <v>18</v>
      </c>
      <c r="H27" s="28">
        <v>1</v>
      </c>
      <c r="I27" s="28" t="s">
        <v>18</v>
      </c>
      <c r="J27" s="28" t="s">
        <v>18</v>
      </c>
      <c r="K27" s="28">
        <v>1</v>
      </c>
      <c r="L27" s="28" t="s">
        <v>18</v>
      </c>
      <c r="M27" s="21" t="s">
        <v>18</v>
      </c>
      <c r="N27" s="28" t="s">
        <v>18</v>
      </c>
      <c r="O27" s="30"/>
    </row>
    <row r="28" ht="34.8" customHeight="1" spans="1:15">
      <c r="A28" s="44">
        <v>25</v>
      </c>
      <c r="B28" s="31" t="s">
        <v>41</v>
      </c>
      <c r="C28" s="19">
        <v>77</v>
      </c>
      <c r="D28" s="19">
        <v>15</v>
      </c>
      <c r="E28" s="19">
        <v>1</v>
      </c>
      <c r="F28" s="19">
        <v>45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0.934</v>
      </c>
      <c r="M28" s="21">
        <v>0</v>
      </c>
      <c r="N28" s="90">
        <v>0.619</v>
      </c>
      <c r="O28" s="30"/>
    </row>
    <row r="29" ht="34.8" customHeight="1" spans="1:15">
      <c r="A29" s="44">
        <v>26</v>
      </c>
      <c r="B29" s="31" t="s">
        <v>42</v>
      </c>
      <c r="C29" s="19">
        <v>44</v>
      </c>
      <c r="D29" s="19">
        <v>0</v>
      </c>
      <c r="E29" s="19">
        <v>4</v>
      </c>
      <c r="F29" s="19">
        <v>25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90">
        <v>0.68</v>
      </c>
      <c r="M29" s="21">
        <v>0</v>
      </c>
      <c r="N29" s="90">
        <v>0.8882</v>
      </c>
      <c r="O29" s="30"/>
    </row>
    <row r="30" ht="34.8" customHeight="1" spans="1:15">
      <c r="A30" s="44">
        <v>27</v>
      </c>
      <c r="B30" s="31" t="s">
        <v>43</v>
      </c>
      <c r="C30" s="19">
        <v>1</v>
      </c>
      <c r="D30" s="19">
        <v>0</v>
      </c>
      <c r="E30" s="19">
        <v>0</v>
      </c>
      <c r="F30" s="19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 t="s">
        <v>18</v>
      </c>
      <c r="M30" s="21">
        <v>0</v>
      </c>
      <c r="N30" s="51">
        <v>0.6</v>
      </c>
      <c r="O30" s="30"/>
    </row>
    <row r="31" ht="34.8" customHeight="1" spans="1:15">
      <c r="A31" s="44">
        <v>28</v>
      </c>
      <c r="B31" s="31" t="s">
        <v>44</v>
      </c>
      <c r="C31" s="19">
        <v>26</v>
      </c>
      <c r="D31" s="19">
        <v>11</v>
      </c>
      <c r="E31" s="19">
        <v>2</v>
      </c>
      <c r="F31" s="19">
        <v>14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1">
        <v>0</v>
      </c>
      <c r="N31" s="28" t="s">
        <v>18</v>
      </c>
      <c r="O31" s="30"/>
    </row>
    <row r="32" ht="34.8" customHeight="1" spans="1:15">
      <c r="A32" s="44">
        <v>29</v>
      </c>
      <c r="B32" s="31" t="s">
        <v>45</v>
      </c>
      <c r="C32" s="19">
        <v>59</v>
      </c>
      <c r="D32" s="19">
        <v>0</v>
      </c>
      <c r="E32" s="19">
        <v>20</v>
      </c>
      <c r="F32" s="19" t="s">
        <v>18</v>
      </c>
      <c r="G32" s="28" t="s">
        <v>18</v>
      </c>
      <c r="H32" s="28">
        <v>1</v>
      </c>
      <c r="I32" s="28">
        <v>1</v>
      </c>
      <c r="J32" s="28">
        <v>1</v>
      </c>
      <c r="K32" s="28">
        <v>1</v>
      </c>
      <c r="L32" s="28">
        <v>0.923</v>
      </c>
      <c r="M32" s="21">
        <v>0</v>
      </c>
      <c r="N32" s="28">
        <v>0.96</v>
      </c>
      <c r="O32" s="30"/>
    </row>
    <row r="33" ht="34.8" customHeight="1" spans="1:15">
      <c r="A33" s="44">
        <v>30</v>
      </c>
      <c r="B33" s="31" t="s">
        <v>46</v>
      </c>
      <c r="C33" s="19">
        <v>37</v>
      </c>
      <c r="D33" s="19">
        <v>0</v>
      </c>
      <c r="E33" s="19">
        <v>0</v>
      </c>
      <c r="F33" s="19">
        <v>23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1">
        <v>0</v>
      </c>
      <c r="N33" s="28" t="s">
        <v>18</v>
      </c>
      <c r="O33" s="30"/>
    </row>
    <row r="34" ht="43" customHeight="1" spans="1:15">
      <c r="A34" s="44">
        <v>31</v>
      </c>
      <c r="B34" s="31" t="s">
        <v>47</v>
      </c>
      <c r="C34" s="19">
        <v>66</v>
      </c>
      <c r="D34" s="19">
        <v>2</v>
      </c>
      <c r="E34" s="19">
        <v>5</v>
      </c>
      <c r="F34" s="19">
        <v>31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1">
        <v>0</v>
      </c>
      <c r="N34" s="28" t="s">
        <v>18</v>
      </c>
      <c r="O34" s="30"/>
    </row>
    <row r="35" ht="34.8" customHeight="1" spans="1:15">
      <c r="A35" s="44">
        <v>32</v>
      </c>
      <c r="B35" s="31" t="s">
        <v>48</v>
      </c>
      <c r="C35" s="19">
        <v>89</v>
      </c>
      <c r="D35" s="19">
        <v>0</v>
      </c>
      <c r="E35" s="19">
        <v>4</v>
      </c>
      <c r="F35" s="19">
        <v>22</v>
      </c>
      <c r="G35" s="28">
        <v>1</v>
      </c>
      <c r="H35" s="28">
        <v>1</v>
      </c>
      <c r="I35" s="28">
        <v>0.988</v>
      </c>
      <c r="J35" s="28">
        <v>0.988</v>
      </c>
      <c r="K35" s="28">
        <v>1</v>
      </c>
      <c r="L35" s="90">
        <v>0.717</v>
      </c>
      <c r="M35" s="21">
        <v>0.02</v>
      </c>
      <c r="N35" s="51">
        <v>0.8082</v>
      </c>
      <c r="O35" s="30"/>
    </row>
    <row r="36" ht="34.8" customHeight="1" spans="1:15">
      <c r="A36" s="44">
        <v>33</v>
      </c>
      <c r="B36" s="31" t="s">
        <v>49</v>
      </c>
      <c r="C36" s="19">
        <v>6</v>
      </c>
      <c r="D36" s="19">
        <v>0</v>
      </c>
      <c r="E36" s="19">
        <v>0</v>
      </c>
      <c r="F36" s="19">
        <v>6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1">
        <v>0</v>
      </c>
      <c r="N36" s="28" t="s">
        <v>18</v>
      </c>
      <c r="O36" s="30"/>
    </row>
    <row r="37" ht="34.8" customHeight="1" spans="1:15">
      <c r="A37" s="83" t="s">
        <v>50</v>
      </c>
      <c r="B37" s="84"/>
      <c r="C37" s="19">
        <f>SUM(C4:C36)</f>
        <v>1403</v>
      </c>
      <c r="D37" s="19">
        <f>SUM(D4:D36)</f>
        <v>86</v>
      </c>
      <c r="E37" s="19">
        <f>SUM(E4:E36)</f>
        <v>96</v>
      </c>
      <c r="F37" s="19">
        <f>SUM(F4:F36)</f>
        <v>590</v>
      </c>
      <c r="G37" s="28">
        <f>AVERAGE(G4:G36)</f>
        <v>0.995148148148148</v>
      </c>
      <c r="H37" s="28">
        <v>1</v>
      </c>
      <c r="I37" s="28">
        <f>AVERAGE(I4:I36)</f>
        <v>0.99903125</v>
      </c>
      <c r="J37" s="28">
        <f>AVERAGE(J4:J36)</f>
        <v>0.995875</v>
      </c>
      <c r="K37" s="28">
        <v>1</v>
      </c>
      <c r="L37" s="28">
        <f>AVERAGE(L4:L36)</f>
        <v>0.887863147605083</v>
      </c>
      <c r="M37" s="21">
        <v>0</v>
      </c>
      <c r="N37" s="51">
        <f>AVERAGE(N4:N36)</f>
        <v>0.840376767676768</v>
      </c>
      <c r="O37" s="87"/>
    </row>
  </sheetData>
  <mergeCells count="4">
    <mergeCell ref="A1:O1"/>
    <mergeCell ref="A2:O2"/>
    <mergeCell ref="F3:G3"/>
    <mergeCell ref="A37:B37"/>
  </mergeCells>
  <printOptions horizontalCentered="1"/>
  <pageMargins left="0.751388888888889" right="0.751388888888889" top="0.314583333333333" bottom="0.275" header="0.196527777777778" footer="0.156944444444444"/>
  <pageSetup paperSize="9" scale="7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C6" sqref="C6"/>
    </sheetView>
  </sheetViews>
  <sheetFormatPr defaultColWidth="8.8" defaultRowHeight="14.25"/>
  <cols>
    <col min="1" max="1" width="6.4" customWidth="1"/>
    <col min="2" max="2" width="13.4" customWidth="1"/>
    <col min="3" max="3" width="7.5" customWidth="1"/>
    <col min="6" max="6" width="8.9" customWidth="1"/>
    <col min="7" max="7" width="11.3" customWidth="1"/>
    <col min="8" max="8" width="10.9" customWidth="1"/>
    <col min="9" max="9" width="12.5" customWidth="1"/>
    <col min="10" max="10" width="11.3" customWidth="1"/>
    <col min="11" max="11" width="9.7" customWidth="1"/>
    <col min="12" max="12" width="10.8" customWidth="1"/>
    <col min="13" max="13" width="12.7" customWidth="1"/>
    <col min="14" max="14" width="10.8" customWidth="1"/>
  </cols>
  <sheetData>
    <row r="1" spans="1:15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5.5" spans="1:15">
      <c r="A2" s="37" t="s">
        <v>1</v>
      </c>
      <c r="B2" s="37"/>
      <c r="C2" s="37"/>
      <c r="D2" s="37"/>
      <c r="E2" s="37"/>
      <c r="F2" s="37"/>
      <c r="G2" s="40"/>
      <c r="H2" s="37"/>
      <c r="I2" s="40"/>
      <c r="J2" s="40"/>
      <c r="K2" s="37"/>
      <c r="L2" s="40"/>
      <c r="M2" s="39"/>
      <c r="N2" s="37"/>
      <c r="O2" s="37"/>
    </row>
    <row r="3" ht="44" customHeight="1" spans="1:15">
      <c r="A3" s="78" t="s">
        <v>2</v>
      </c>
      <c r="B3" s="88" t="s">
        <v>3</v>
      </c>
      <c r="C3" s="78" t="s">
        <v>4</v>
      </c>
      <c r="D3" s="78" t="s">
        <v>5</v>
      </c>
      <c r="E3" s="78" t="s">
        <v>6</v>
      </c>
      <c r="F3" s="80" t="s">
        <v>7</v>
      </c>
      <c r="G3" s="91"/>
      <c r="H3" s="78" t="s">
        <v>8</v>
      </c>
      <c r="I3" s="76" t="s">
        <v>9</v>
      </c>
      <c r="J3" s="76" t="s">
        <v>10</v>
      </c>
      <c r="K3" s="78" t="s">
        <v>11</v>
      </c>
      <c r="L3" s="76" t="s">
        <v>12</v>
      </c>
      <c r="M3" s="89" t="s">
        <v>13</v>
      </c>
      <c r="N3" s="78" t="s">
        <v>14</v>
      </c>
      <c r="O3" s="78" t="s">
        <v>15</v>
      </c>
    </row>
    <row r="4" ht="34.8" customHeight="1" spans="1:15">
      <c r="A4" s="44">
        <v>1</v>
      </c>
      <c r="B4" s="31" t="s">
        <v>52</v>
      </c>
      <c r="C4" s="19">
        <v>95</v>
      </c>
      <c r="D4" s="19">
        <v>21</v>
      </c>
      <c r="E4" s="19">
        <v>4</v>
      </c>
      <c r="F4" s="19">
        <v>2</v>
      </c>
      <c r="G4" s="28">
        <v>1</v>
      </c>
      <c r="H4" s="28">
        <v>1</v>
      </c>
      <c r="I4" s="28">
        <v>1</v>
      </c>
      <c r="J4" s="28">
        <v>0.985</v>
      </c>
      <c r="K4" s="28">
        <v>1</v>
      </c>
      <c r="L4" s="28">
        <v>0.885</v>
      </c>
      <c r="M4" s="21">
        <v>0</v>
      </c>
      <c r="N4" s="28">
        <v>0.9794</v>
      </c>
      <c r="O4" s="30"/>
    </row>
    <row r="5" ht="34.8" customHeight="1" spans="1:15">
      <c r="A5" s="44">
        <v>2</v>
      </c>
      <c r="B5" s="31" t="s">
        <v>53</v>
      </c>
      <c r="C5" s="19">
        <v>95</v>
      </c>
      <c r="D5" s="19">
        <v>21</v>
      </c>
      <c r="E5" s="19">
        <v>4</v>
      </c>
      <c r="F5" s="19">
        <v>2</v>
      </c>
      <c r="G5" s="28">
        <v>1</v>
      </c>
      <c r="H5" s="28">
        <v>1</v>
      </c>
      <c r="I5" s="28">
        <v>1</v>
      </c>
      <c r="J5" s="28">
        <v>0.985</v>
      </c>
      <c r="K5" s="28">
        <v>1</v>
      </c>
      <c r="L5" s="28">
        <v>0.885</v>
      </c>
      <c r="M5" s="21">
        <v>0</v>
      </c>
      <c r="N5" s="28">
        <v>0.9794</v>
      </c>
      <c r="O5" s="30"/>
    </row>
    <row r="6" ht="34.8" customHeight="1" spans="1:15">
      <c r="A6" s="44">
        <v>4</v>
      </c>
      <c r="B6" s="31" t="s">
        <v>54</v>
      </c>
      <c r="C6" s="19">
        <v>95</v>
      </c>
      <c r="D6" s="19">
        <v>21</v>
      </c>
      <c r="E6" s="19">
        <v>4</v>
      </c>
      <c r="F6" s="19">
        <v>2</v>
      </c>
      <c r="G6" s="28">
        <v>1</v>
      </c>
      <c r="H6" s="28">
        <v>1</v>
      </c>
      <c r="I6" s="28">
        <v>1</v>
      </c>
      <c r="J6" s="28">
        <v>0.985</v>
      </c>
      <c r="K6" s="28">
        <v>1</v>
      </c>
      <c r="L6" s="28">
        <v>0.871</v>
      </c>
      <c r="M6" s="21">
        <v>0.01</v>
      </c>
      <c r="N6" s="28">
        <v>0.9785</v>
      </c>
      <c r="O6" s="30"/>
    </row>
    <row r="7" ht="34.8" customHeight="1" spans="1:15">
      <c r="A7" s="44">
        <v>3</v>
      </c>
      <c r="B7" s="31" t="s">
        <v>55</v>
      </c>
      <c r="C7" s="19">
        <v>95</v>
      </c>
      <c r="D7" s="19">
        <v>21</v>
      </c>
      <c r="E7" s="19">
        <v>4</v>
      </c>
      <c r="F7" s="19">
        <v>2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0.871</v>
      </c>
      <c r="M7" s="21">
        <v>0.01</v>
      </c>
      <c r="N7" s="28">
        <v>0.9785</v>
      </c>
      <c r="O7" s="31"/>
    </row>
    <row r="8" ht="34.8" customHeight="1" spans="1:15">
      <c r="A8" s="44">
        <v>5</v>
      </c>
      <c r="B8" s="31" t="s">
        <v>56</v>
      </c>
      <c r="C8" s="19">
        <v>95</v>
      </c>
      <c r="D8" s="19">
        <v>21</v>
      </c>
      <c r="E8" s="19">
        <v>4</v>
      </c>
      <c r="F8" s="19">
        <v>2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0.871</v>
      </c>
      <c r="M8" s="21">
        <v>0</v>
      </c>
      <c r="N8" s="28">
        <v>0.9785</v>
      </c>
      <c r="O8" s="30"/>
    </row>
    <row r="9" ht="34.8" customHeight="1" spans="1:15">
      <c r="A9" s="44">
        <v>6</v>
      </c>
      <c r="B9" s="31" t="s">
        <v>57</v>
      </c>
      <c r="C9" s="19">
        <v>95</v>
      </c>
      <c r="D9" s="19">
        <v>21</v>
      </c>
      <c r="E9" s="19">
        <v>4</v>
      </c>
      <c r="F9" s="19">
        <v>2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0.885</v>
      </c>
      <c r="M9" s="21">
        <v>0</v>
      </c>
      <c r="N9" s="28">
        <v>0.9794</v>
      </c>
      <c r="O9" s="30"/>
    </row>
    <row r="10" ht="34.8" customHeight="1" spans="1:15">
      <c r="A10" s="44">
        <v>7</v>
      </c>
      <c r="B10" s="31" t="s">
        <v>58</v>
      </c>
      <c r="C10" s="19">
        <v>95</v>
      </c>
      <c r="D10" s="19">
        <v>21</v>
      </c>
      <c r="E10" s="19">
        <v>4</v>
      </c>
      <c r="F10" s="19">
        <v>2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0.885</v>
      </c>
      <c r="M10" s="21">
        <v>0</v>
      </c>
      <c r="N10" s="28">
        <v>0.9794</v>
      </c>
      <c r="O10" s="30"/>
    </row>
    <row r="11" ht="34.8" customHeight="1" spans="1:15">
      <c r="A11" s="44">
        <v>8</v>
      </c>
      <c r="B11" s="31" t="s">
        <v>59</v>
      </c>
      <c r="C11" s="19">
        <v>95</v>
      </c>
      <c r="D11" s="19">
        <v>21</v>
      </c>
      <c r="E11" s="19">
        <v>4</v>
      </c>
      <c r="F11" s="19">
        <v>2</v>
      </c>
      <c r="G11" s="28">
        <v>1</v>
      </c>
      <c r="H11" s="28">
        <v>1</v>
      </c>
      <c r="I11" s="28">
        <v>1</v>
      </c>
      <c r="J11" s="82">
        <v>0.957</v>
      </c>
      <c r="K11" s="28">
        <v>1</v>
      </c>
      <c r="L11" s="28">
        <v>0.842</v>
      </c>
      <c r="M11" s="21">
        <v>0.03</v>
      </c>
      <c r="N11" s="28">
        <v>0.948</v>
      </c>
      <c r="O11" s="30"/>
    </row>
  </sheetData>
  <mergeCells count="3">
    <mergeCell ref="A1:O1"/>
    <mergeCell ref="A2:O2"/>
    <mergeCell ref="F3:G3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workbookViewId="0">
      <pane ySplit="3" topLeftCell="A68" activePane="bottomLeft" state="frozen"/>
      <selection/>
      <selection pane="bottomLeft" activeCell="C132" sqref="C132"/>
    </sheetView>
  </sheetViews>
  <sheetFormatPr defaultColWidth="8.8" defaultRowHeight="14.25"/>
  <cols>
    <col min="1" max="1" width="5.9" customWidth="1"/>
    <col min="2" max="2" width="16" customWidth="1"/>
    <col min="3" max="3" width="7.3" customWidth="1"/>
    <col min="6" max="6" width="10.4" customWidth="1"/>
    <col min="7" max="7" width="11.5" customWidth="1"/>
    <col min="8" max="8" width="11.4" customWidth="1"/>
    <col min="9" max="9" width="10.6" customWidth="1"/>
    <col min="10" max="10" width="10.5" customWidth="1"/>
    <col min="11" max="11" width="11.5" customWidth="1"/>
    <col min="12" max="12" width="11.6" customWidth="1"/>
  </cols>
  <sheetData>
    <row r="1" spans="1:13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32" customHeight="1" spans="1:13">
      <c r="A2" s="37" t="s">
        <v>1</v>
      </c>
      <c r="B2" s="37"/>
      <c r="C2" s="37"/>
      <c r="D2" s="37"/>
      <c r="E2" s="37"/>
      <c r="F2" s="37"/>
      <c r="G2" s="40"/>
      <c r="H2" s="40"/>
      <c r="I2" s="37"/>
      <c r="J2" s="40"/>
      <c r="K2" s="39"/>
      <c r="L2" s="37"/>
      <c r="M2" s="37"/>
    </row>
    <row r="3" ht="40" customHeight="1" spans="1:13">
      <c r="A3" s="78" t="s">
        <v>2</v>
      </c>
      <c r="B3" s="88" t="s">
        <v>3</v>
      </c>
      <c r="C3" s="78" t="s">
        <v>4</v>
      </c>
      <c r="D3" s="78" t="s">
        <v>5</v>
      </c>
      <c r="E3" s="78" t="s">
        <v>6</v>
      </c>
      <c r="F3" s="78" t="s">
        <v>8</v>
      </c>
      <c r="G3" s="76" t="s">
        <v>9</v>
      </c>
      <c r="H3" s="76" t="s">
        <v>10</v>
      </c>
      <c r="I3" s="78" t="s">
        <v>11</v>
      </c>
      <c r="J3" s="76" t="s">
        <v>12</v>
      </c>
      <c r="K3" s="89" t="s">
        <v>13</v>
      </c>
      <c r="L3" s="78" t="s">
        <v>14</v>
      </c>
      <c r="M3" s="78" t="s">
        <v>15</v>
      </c>
    </row>
    <row r="4" ht="34.8" customHeight="1" spans="1:13">
      <c r="A4" s="15" t="s">
        <v>61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7"/>
    </row>
    <row r="5" ht="34.8" customHeight="1" spans="1:13">
      <c r="A5" s="19">
        <v>1</v>
      </c>
      <c r="B5" s="20" t="s">
        <v>62</v>
      </c>
      <c r="C5" s="19">
        <v>46</v>
      </c>
      <c r="D5" s="19">
        <v>16</v>
      </c>
      <c r="E5" s="19">
        <v>1</v>
      </c>
      <c r="F5" s="28">
        <v>1</v>
      </c>
      <c r="G5" s="28">
        <v>1</v>
      </c>
      <c r="H5" s="28">
        <v>1</v>
      </c>
      <c r="I5" s="28">
        <v>1</v>
      </c>
      <c r="J5" s="28">
        <v>0.827</v>
      </c>
      <c r="K5" s="21">
        <v>0</v>
      </c>
      <c r="L5" s="28">
        <v>0.9841</v>
      </c>
      <c r="M5" s="30"/>
    </row>
    <row r="6" ht="34.8" customHeight="1" spans="1:13">
      <c r="A6" s="19">
        <v>2</v>
      </c>
      <c r="B6" s="20" t="s">
        <v>63</v>
      </c>
      <c r="C6" s="19">
        <v>46</v>
      </c>
      <c r="D6" s="19">
        <v>16</v>
      </c>
      <c r="E6" s="19">
        <v>1</v>
      </c>
      <c r="F6" s="28">
        <v>1</v>
      </c>
      <c r="G6" s="28">
        <v>1</v>
      </c>
      <c r="H6" s="28">
        <v>1</v>
      </c>
      <c r="I6" s="28">
        <v>1</v>
      </c>
      <c r="J6" s="28">
        <v>0.827</v>
      </c>
      <c r="K6" s="21">
        <v>0</v>
      </c>
      <c r="L6" s="28">
        <v>0.9841</v>
      </c>
      <c r="M6" s="30"/>
    </row>
    <row r="7" ht="34.8" customHeight="1" spans="1:13">
      <c r="A7" s="19">
        <v>3</v>
      </c>
      <c r="B7" s="20" t="s">
        <v>64</v>
      </c>
      <c r="C7" s="19">
        <v>46</v>
      </c>
      <c r="D7" s="19">
        <v>16</v>
      </c>
      <c r="E7" s="19">
        <v>1</v>
      </c>
      <c r="F7" s="28">
        <v>1</v>
      </c>
      <c r="G7" s="28">
        <v>1</v>
      </c>
      <c r="H7" s="28">
        <v>1</v>
      </c>
      <c r="I7" s="28">
        <v>1</v>
      </c>
      <c r="J7" s="28">
        <v>0.827</v>
      </c>
      <c r="K7" s="21">
        <v>0</v>
      </c>
      <c r="L7" s="28">
        <v>0.9841</v>
      </c>
      <c r="M7" s="31"/>
    </row>
    <row r="8" ht="34.8" customHeight="1" spans="1:13">
      <c r="A8" s="19">
        <v>4</v>
      </c>
      <c r="B8" s="20" t="s">
        <v>65</v>
      </c>
      <c r="C8" s="19">
        <v>46</v>
      </c>
      <c r="D8" s="19">
        <v>16</v>
      </c>
      <c r="E8" s="19">
        <v>1</v>
      </c>
      <c r="F8" s="28">
        <v>1</v>
      </c>
      <c r="G8" s="28">
        <v>1</v>
      </c>
      <c r="H8" s="28">
        <v>1</v>
      </c>
      <c r="I8" s="28">
        <v>1</v>
      </c>
      <c r="J8" s="28">
        <v>0.827</v>
      </c>
      <c r="K8" s="21">
        <v>0</v>
      </c>
      <c r="L8" s="28">
        <v>0.9841</v>
      </c>
      <c r="M8" s="30"/>
    </row>
    <row r="9" ht="34.8" customHeight="1" spans="1:13">
      <c r="A9" s="19">
        <v>5</v>
      </c>
      <c r="B9" s="20" t="s">
        <v>66</v>
      </c>
      <c r="C9" s="19">
        <v>46</v>
      </c>
      <c r="D9" s="19">
        <v>16</v>
      </c>
      <c r="E9" s="19">
        <v>1</v>
      </c>
      <c r="F9" s="28">
        <v>1</v>
      </c>
      <c r="G9" s="28">
        <v>1</v>
      </c>
      <c r="H9" s="28">
        <v>1</v>
      </c>
      <c r="I9" s="28">
        <v>1</v>
      </c>
      <c r="J9" s="28">
        <v>0.827</v>
      </c>
      <c r="K9" s="21">
        <v>0</v>
      </c>
      <c r="L9" s="28">
        <v>0.9841</v>
      </c>
      <c r="M9" s="30"/>
    </row>
    <row r="10" ht="34.8" customHeight="1" spans="1:13">
      <c r="A10" s="19">
        <v>6</v>
      </c>
      <c r="B10" s="20" t="s">
        <v>67</v>
      </c>
      <c r="C10" s="19">
        <v>46</v>
      </c>
      <c r="D10" s="19">
        <v>16</v>
      </c>
      <c r="E10" s="19">
        <v>1</v>
      </c>
      <c r="F10" s="28">
        <v>1</v>
      </c>
      <c r="G10" s="28">
        <v>1</v>
      </c>
      <c r="H10" s="28">
        <v>1</v>
      </c>
      <c r="I10" s="28">
        <v>1</v>
      </c>
      <c r="J10" s="28">
        <v>0.827</v>
      </c>
      <c r="K10" s="21">
        <v>0</v>
      </c>
      <c r="L10" s="28">
        <v>0.9841</v>
      </c>
      <c r="M10" s="30"/>
    </row>
    <row r="11" ht="34.8" customHeight="1" spans="1:13">
      <c r="A11" s="19">
        <v>7</v>
      </c>
      <c r="B11" s="20" t="s">
        <v>68</v>
      </c>
      <c r="C11" s="19">
        <v>46</v>
      </c>
      <c r="D11" s="19">
        <v>16</v>
      </c>
      <c r="E11" s="19">
        <v>1</v>
      </c>
      <c r="F11" s="28">
        <v>1</v>
      </c>
      <c r="G11" s="28">
        <v>1</v>
      </c>
      <c r="H11" s="28">
        <v>1</v>
      </c>
      <c r="I11" s="28">
        <v>1</v>
      </c>
      <c r="J11" s="28">
        <v>0.827</v>
      </c>
      <c r="K11" s="21">
        <v>0</v>
      </c>
      <c r="L11" s="28">
        <v>0.9841</v>
      </c>
      <c r="M11" s="30"/>
    </row>
    <row r="12" ht="34.8" customHeight="1" spans="1:13">
      <c r="A12" s="19">
        <v>8</v>
      </c>
      <c r="B12" s="20" t="s">
        <v>69</v>
      </c>
      <c r="C12" s="19">
        <v>46</v>
      </c>
      <c r="D12" s="19">
        <v>16</v>
      </c>
      <c r="E12" s="19">
        <v>1</v>
      </c>
      <c r="F12" s="28">
        <v>1</v>
      </c>
      <c r="G12" s="28">
        <v>1</v>
      </c>
      <c r="H12" s="28">
        <v>1</v>
      </c>
      <c r="I12" s="28">
        <v>1</v>
      </c>
      <c r="J12" s="28">
        <v>0.827</v>
      </c>
      <c r="K12" s="21">
        <v>0</v>
      </c>
      <c r="L12" s="28">
        <v>0.9841</v>
      </c>
      <c r="M12" s="31"/>
    </row>
    <row r="13" ht="34.8" customHeight="1" spans="1:13">
      <c r="A13" s="19">
        <v>9</v>
      </c>
      <c r="B13" s="20" t="s">
        <v>70</v>
      </c>
      <c r="C13" s="19">
        <v>46</v>
      </c>
      <c r="D13" s="19">
        <v>16</v>
      </c>
      <c r="E13" s="19">
        <v>1</v>
      </c>
      <c r="F13" s="28">
        <v>1</v>
      </c>
      <c r="G13" s="28">
        <v>1</v>
      </c>
      <c r="H13" s="28">
        <v>1</v>
      </c>
      <c r="I13" s="28">
        <v>1</v>
      </c>
      <c r="J13" s="28">
        <v>0.827</v>
      </c>
      <c r="K13" s="21">
        <v>0</v>
      </c>
      <c r="L13" s="28">
        <v>0.9841</v>
      </c>
      <c r="M13" s="30"/>
    </row>
    <row r="14" ht="34.8" customHeight="1" spans="1:13">
      <c r="A14" s="19">
        <v>10</v>
      </c>
      <c r="B14" s="20" t="s">
        <v>71</v>
      </c>
      <c r="C14" s="19">
        <v>46</v>
      </c>
      <c r="D14" s="19">
        <v>16</v>
      </c>
      <c r="E14" s="19">
        <v>1</v>
      </c>
      <c r="F14" s="28">
        <v>1</v>
      </c>
      <c r="G14" s="28">
        <v>1</v>
      </c>
      <c r="H14" s="28">
        <v>1</v>
      </c>
      <c r="I14" s="28">
        <v>1</v>
      </c>
      <c r="J14" s="28">
        <v>0.827</v>
      </c>
      <c r="K14" s="21">
        <v>0</v>
      </c>
      <c r="L14" s="28">
        <v>0.9841</v>
      </c>
      <c r="M14" s="30"/>
    </row>
    <row r="15" ht="34.8" customHeight="1" spans="1:13">
      <c r="A15" s="19">
        <v>11</v>
      </c>
      <c r="B15" s="20" t="s">
        <v>72</v>
      </c>
      <c r="C15" s="19">
        <v>46</v>
      </c>
      <c r="D15" s="19">
        <v>16</v>
      </c>
      <c r="E15" s="19">
        <v>1</v>
      </c>
      <c r="F15" s="28">
        <v>1</v>
      </c>
      <c r="G15" s="28">
        <v>1</v>
      </c>
      <c r="H15" s="28">
        <v>1</v>
      </c>
      <c r="I15" s="28">
        <v>1</v>
      </c>
      <c r="J15" s="28">
        <v>0.827</v>
      </c>
      <c r="K15" s="21">
        <v>0</v>
      </c>
      <c r="L15" s="28">
        <v>0.9841</v>
      </c>
      <c r="M15" s="30"/>
    </row>
    <row r="16" ht="34.8" customHeight="1" spans="1:13">
      <c r="A16" s="19">
        <v>12</v>
      </c>
      <c r="B16" s="20" t="s">
        <v>73</v>
      </c>
      <c r="C16" s="19">
        <v>46</v>
      </c>
      <c r="D16" s="19">
        <v>16</v>
      </c>
      <c r="E16" s="19">
        <v>1</v>
      </c>
      <c r="F16" s="28">
        <v>1</v>
      </c>
      <c r="G16" s="28">
        <v>1</v>
      </c>
      <c r="H16" s="28">
        <v>1</v>
      </c>
      <c r="I16" s="28">
        <v>1</v>
      </c>
      <c r="J16" s="28">
        <v>0.827</v>
      </c>
      <c r="K16" s="21">
        <v>0</v>
      </c>
      <c r="L16" s="28">
        <v>0.9841</v>
      </c>
      <c r="M16" s="30"/>
    </row>
    <row r="17" ht="34.8" customHeight="1" spans="1:13">
      <c r="A17" s="19">
        <v>13</v>
      </c>
      <c r="B17" s="20" t="s">
        <v>74</v>
      </c>
      <c r="C17" s="19">
        <v>46</v>
      </c>
      <c r="D17" s="19">
        <v>16</v>
      </c>
      <c r="E17" s="19">
        <v>1</v>
      </c>
      <c r="F17" s="28">
        <v>1</v>
      </c>
      <c r="G17" s="28">
        <v>1</v>
      </c>
      <c r="H17" s="28">
        <v>1</v>
      </c>
      <c r="I17" s="28">
        <v>1</v>
      </c>
      <c r="J17" s="28">
        <v>0.827</v>
      </c>
      <c r="K17" s="21">
        <v>0</v>
      </c>
      <c r="L17" s="28">
        <v>0.9841</v>
      </c>
      <c r="M17" s="30"/>
    </row>
    <row r="18" ht="34.8" customHeight="1" spans="1:13">
      <c r="A18" s="19">
        <v>14</v>
      </c>
      <c r="B18" s="20" t="s">
        <v>75</v>
      </c>
      <c r="C18" s="19">
        <v>46</v>
      </c>
      <c r="D18" s="19">
        <v>16</v>
      </c>
      <c r="E18" s="19">
        <v>1</v>
      </c>
      <c r="F18" s="28">
        <v>1</v>
      </c>
      <c r="G18" s="28">
        <v>1</v>
      </c>
      <c r="H18" s="28">
        <v>1</v>
      </c>
      <c r="I18" s="28">
        <v>1</v>
      </c>
      <c r="J18" s="28">
        <v>0.827</v>
      </c>
      <c r="K18" s="21">
        <v>0</v>
      </c>
      <c r="L18" s="28">
        <v>0.9841</v>
      </c>
      <c r="M18" s="30"/>
    </row>
    <row r="19" ht="34.8" customHeight="1" spans="1:13">
      <c r="A19" s="19">
        <v>15</v>
      </c>
      <c r="B19" s="20" t="s">
        <v>76</v>
      </c>
      <c r="C19" s="19">
        <v>46</v>
      </c>
      <c r="D19" s="19">
        <v>16</v>
      </c>
      <c r="E19" s="19">
        <v>1</v>
      </c>
      <c r="F19" s="28">
        <v>1</v>
      </c>
      <c r="G19" s="28">
        <v>1</v>
      </c>
      <c r="H19" s="28">
        <v>1</v>
      </c>
      <c r="I19" s="28">
        <v>1</v>
      </c>
      <c r="J19" s="28">
        <v>0.827</v>
      </c>
      <c r="K19" s="21">
        <v>0</v>
      </c>
      <c r="L19" s="28">
        <v>0.9841</v>
      </c>
      <c r="M19" s="30"/>
    </row>
    <row r="20" ht="34.8" customHeight="1" spans="1:13">
      <c r="A20" s="19">
        <v>16</v>
      </c>
      <c r="B20" s="20" t="s">
        <v>77</v>
      </c>
      <c r="C20" s="19">
        <v>46</v>
      </c>
      <c r="D20" s="19">
        <v>16</v>
      </c>
      <c r="E20" s="19">
        <v>1</v>
      </c>
      <c r="F20" s="28">
        <v>1</v>
      </c>
      <c r="G20" s="28">
        <v>1</v>
      </c>
      <c r="H20" s="28">
        <v>1</v>
      </c>
      <c r="I20" s="28">
        <v>1</v>
      </c>
      <c r="J20" s="28">
        <v>0.827</v>
      </c>
      <c r="K20" s="21">
        <v>0</v>
      </c>
      <c r="L20" s="28">
        <v>0.9841</v>
      </c>
      <c r="M20" s="30"/>
    </row>
    <row r="21" ht="34.8" customHeight="1" spans="1:13">
      <c r="A21" s="19">
        <v>17</v>
      </c>
      <c r="B21" s="20" t="s">
        <v>78</v>
      </c>
      <c r="C21" s="19">
        <v>46</v>
      </c>
      <c r="D21" s="19">
        <v>16</v>
      </c>
      <c r="E21" s="19">
        <v>1</v>
      </c>
      <c r="F21" s="28">
        <v>1</v>
      </c>
      <c r="G21" s="28">
        <v>1</v>
      </c>
      <c r="H21" s="28">
        <v>1</v>
      </c>
      <c r="I21" s="28">
        <v>1</v>
      </c>
      <c r="J21" s="28">
        <v>0.827</v>
      </c>
      <c r="K21" s="21">
        <v>0</v>
      </c>
      <c r="L21" s="28">
        <v>0.9841</v>
      </c>
      <c r="M21" s="30"/>
    </row>
    <row r="22" ht="34.8" customHeight="1" spans="1:13">
      <c r="A22" s="19">
        <v>18</v>
      </c>
      <c r="B22" s="20" t="s">
        <v>79</v>
      </c>
      <c r="C22" s="19">
        <v>46</v>
      </c>
      <c r="D22" s="19">
        <v>16</v>
      </c>
      <c r="E22" s="19">
        <v>1</v>
      </c>
      <c r="F22" s="28">
        <v>1</v>
      </c>
      <c r="G22" s="28">
        <v>1</v>
      </c>
      <c r="H22" s="28">
        <v>1</v>
      </c>
      <c r="I22" s="28">
        <v>1</v>
      </c>
      <c r="J22" s="28">
        <v>0.827</v>
      </c>
      <c r="K22" s="21">
        <v>0</v>
      </c>
      <c r="L22" s="28">
        <v>0.9841</v>
      </c>
      <c r="M22" s="30"/>
    </row>
    <row r="23" ht="34.8" customHeight="1" spans="1:13">
      <c r="A23" s="15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7"/>
    </row>
    <row r="24" ht="34.8" customHeight="1" spans="1:13">
      <c r="A24" s="19">
        <v>1</v>
      </c>
      <c r="B24" s="20" t="s">
        <v>81</v>
      </c>
      <c r="C24" s="19">
        <v>46</v>
      </c>
      <c r="D24" s="19">
        <v>16</v>
      </c>
      <c r="E24" s="19">
        <v>1</v>
      </c>
      <c r="F24" s="28">
        <v>1</v>
      </c>
      <c r="G24" s="28">
        <v>1</v>
      </c>
      <c r="H24" s="28">
        <v>1</v>
      </c>
      <c r="I24" s="28">
        <v>1</v>
      </c>
      <c r="J24" s="28">
        <v>0.758</v>
      </c>
      <c r="K24" s="21">
        <v>0</v>
      </c>
      <c r="L24" s="28">
        <v>0.9528</v>
      </c>
      <c r="M24" s="30"/>
    </row>
    <row r="25" ht="34.8" customHeight="1" spans="1:13">
      <c r="A25" s="19">
        <v>2</v>
      </c>
      <c r="B25" s="20" t="s">
        <v>82</v>
      </c>
      <c r="C25" s="19">
        <v>46</v>
      </c>
      <c r="D25" s="19">
        <v>16</v>
      </c>
      <c r="E25" s="19">
        <v>1</v>
      </c>
      <c r="F25" s="28">
        <v>1</v>
      </c>
      <c r="G25" s="28">
        <v>1</v>
      </c>
      <c r="H25" s="28">
        <v>1</v>
      </c>
      <c r="I25" s="28">
        <v>1</v>
      </c>
      <c r="J25" s="28">
        <v>0.758</v>
      </c>
      <c r="K25" s="21">
        <v>0</v>
      </c>
      <c r="L25" s="28">
        <v>0.9528</v>
      </c>
      <c r="M25" s="30"/>
    </row>
    <row r="26" ht="34.8" customHeight="1" spans="1:13">
      <c r="A26" s="19">
        <v>3</v>
      </c>
      <c r="B26" s="20" t="s">
        <v>83</v>
      </c>
      <c r="C26" s="19">
        <v>46</v>
      </c>
      <c r="D26" s="19">
        <v>16</v>
      </c>
      <c r="E26" s="19">
        <v>1</v>
      </c>
      <c r="F26" s="28">
        <v>1</v>
      </c>
      <c r="G26" s="28">
        <v>1</v>
      </c>
      <c r="H26" s="28">
        <v>1</v>
      </c>
      <c r="I26" s="28">
        <v>1</v>
      </c>
      <c r="J26" s="28">
        <v>0.758</v>
      </c>
      <c r="K26" s="21">
        <v>0</v>
      </c>
      <c r="L26" s="28">
        <v>0.9528</v>
      </c>
      <c r="M26" s="30"/>
    </row>
    <row r="27" ht="34.8" customHeight="1" spans="1:13">
      <c r="A27" s="19">
        <v>4</v>
      </c>
      <c r="B27" s="20" t="s">
        <v>84</v>
      </c>
      <c r="C27" s="19">
        <v>46</v>
      </c>
      <c r="D27" s="19">
        <v>16</v>
      </c>
      <c r="E27" s="19">
        <v>1</v>
      </c>
      <c r="F27" s="28">
        <v>1</v>
      </c>
      <c r="G27" s="28">
        <v>1</v>
      </c>
      <c r="H27" s="28">
        <v>1</v>
      </c>
      <c r="I27" s="28">
        <v>1</v>
      </c>
      <c r="J27" s="28">
        <v>0.758</v>
      </c>
      <c r="K27" s="21">
        <v>0</v>
      </c>
      <c r="L27" s="28">
        <v>0.9528</v>
      </c>
      <c r="M27" s="30"/>
    </row>
    <row r="28" ht="34.8" customHeight="1" spans="1:13">
      <c r="A28" s="19">
        <v>5</v>
      </c>
      <c r="B28" s="20" t="s">
        <v>85</v>
      </c>
      <c r="C28" s="19">
        <v>46</v>
      </c>
      <c r="D28" s="19">
        <v>16</v>
      </c>
      <c r="E28" s="19">
        <v>1</v>
      </c>
      <c r="F28" s="28">
        <v>1</v>
      </c>
      <c r="G28" s="28">
        <v>1</v>
      </c>
      <c r="H28" s="28">
        <v>1</v>
      </c>
      <c r="I28" s="28">
        <v>1</v>
      </c>
      <c r="J28" s="28">
        <v>0.758</v>
      </c>
      <c r="K28" s="21">
        <v>0</v>
      </c>
      <c r="L28" s="28">
        <v>0.9528</v>
      </c>
      <c r="M28" s="30"/>
    </row>
    <row r="29" ht="34.8" customHeight="1" spans="1:13">
      <c r="A29" s="19">
        <v>6</v>
      </c>
      <c r="B29" s="20" t="s">
        <v>86</v>
      </c>
      <c r="C29" s="19">
        <v>46</v>
      </c>
      <c r="D29" s="19">
        <v>16</v>
      </c>
      <c r="E29" s="19">
        <v>1</v>
      </c>
      <c r="F29" s="28">
        <v>1</v>
      </c>
      <c r="G29" s="28">
        <v>1</v>
      </c>
      <c r="H29" s="28">
        <v>1</v>
      </c>
      <c r="I29" s="28">
        <v>1</v>
      </c>
      <c r="J29" s="28">
        <v>0.758</v>
      </c>
      <c r="K29" s="21">
        <v>0</v>
      </c>
      <c r="L29" s="28">
        <v>0.9389</v>
      </c>
      <c r="M29" s="30"/>
    </row>
    <row r="30" ht="34.8" customHeight="1" spans="1:13">
      <c r="A30" s="19">
        <v>7</v>
      </c>
      <c r="B30" s="20" t="s">
        <v>87</v>
      </c>
      <c r="C30" s="19">
        <v>46</v>
      </c>
      <c r="D30" s="19">
        <v>16</v>
      </c>
      <c r="E30" s="19">
        <v>1</v>
      </c>
      <c r="F30" s="28">
        <v>1</v>
      </c>
      <c r="G30" s="28">
        <v>1</v>
      </c>
      <c r="H30" s="28">
        <v>1</v>
      </c>
      <c r="I30" s="28">
        <v>1</v>
      </c>
      <c r="J30" s="28">
        <v>0.758</v>
      </c>
      <c r="K30" s="21">
        <v>0</v>
      </c>
      <c r="L30" s="28">
        <v>0.9528</v>
      </c>
      <c r="M30" s="30"/>
    </row>
    <row r="31" ht="34.8" customHeight="1" spans="1:13">
      <c r="A31" s="19">
        <v>8</v>
      </c>
      <c r="B31" s="20" t="s">
        <v>88</v>
      </c>
      <c r="C31" s="19">
        <v>46</v>
      </c>
      <c r="D31" s="19">
        <v>16</v>
      </c>
      <c r="E31" s="19">
        <v>1</v>
      </c>
      <c r="F31" s="28">
        <v>1</v>
      </c>
      <c r="G31" s="28">
        <v>1</v>
      </c>
      <c r="H31" s="28">
        <v>1</v>
      </c>
      <c r="I31" s="28">
        <v>1</v>
      </c>
      <c r="J31" s="28">
        <v>0.758</v>
      </c>
      <c r="K31" s="21">
        <v>0</v>
      </c>
      <c r="L31" s="28">
        <v>0.9528</v>
      </c>
      <c r="M31" s="30"/>
    </row>
    <row r="32" ht="34.8" customHeight="1" spans="1:13">
      <c r="A32" s="19">
        <v>9</v>
      </c>
      <c r="B32" s="20" t="s">
        <v>89</v>
      </c>
      <c r="C32" s="19">
        <v>46</v>
      </c>
      <c r="D32" s="19">
        <v>16</v>
      </c>
      <c r="E32" s="19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0.758</v>
      </c>
      <c r="K32" s="21">
        <v>0</v>
      </c>
      <c r="L32" s="28">
        <v>0.9528</v>
      </c>
      <c r="M32" s="31"/>
    </row>
    <row r="33" ht="34.8" customHeight="1" spans="1:13">
      <c r="A33" s="19">
        <v>10</v>
      </c>
      <c r="B33" s="20" t="s">
        <v>90</v>
      </c>
      <c r="C33" s="19">
        <v>46</v>
      </c>
      <c r="D33" s="19">
        <v>16</v>
      </c>
      <c r="E33" s="19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0.758</v>
      </c>
      <c r="K33" s="21">
        <v>0</v>
      </c>
      <c r="L33" s="28">
        <v>0.9528</v>
      </c>
      <c r="M33" s="31"/>
    </row>
    <row r="34" ht="34.8" customHeight="1" spans="1:13">
      <c r="A34" s="19">
        <v>11</v>
      </c>
      <c r="B34" s="20" t="s">
        <v>91</v>
      </c>
      <c r="C34" s="19">
        <v>46</v>
      </c>
      <c r="D34" s="19">
        <v>16</v>
      </c>
      <c r="E34" s="19">
        <v>1</v>
      </c>
      <c r="F34" s="28">
        <v>1</v>
      </c>
      <c r="G34" s="28">
        <v>1</v>
      </c>
      <c r="H34" s="28">
        <v>1</v>
      </c>
      <c r="I34" s="28">
        <v>1</v>
      </c>
      <c r="J34" s="28">
        <v>0.758</v>
      </c>
      <c r="K34" s="21">
        <v>0</v>
      </c>
      <c r="L34" s="28">
        <v>0.9528</v>
      </c>
      <c r="M34" s="30"/>
    </row>
    <row r="35" ht="34.8" customHeight="1" spans="1:13">
      <c r="A35" s="19">
        <v>12</v>
      </c>
      <c r="B35" s="20" t="s">
        <v>92</v>
      </c>
      <c r="C35" s="19">
        <v>46</v>
      </c>
      <c r="D35" s="19">
        <v>16</v>
      </c>
      <c r="E35" s="19">
        <v>1</v>
      </c>
      <c r="F35" s="28">
        <v>1</v>
      </c>
      <c r="G35" s="28">
        <v>1</v>
      </c>
      <c r="H35" s="28">
        <v>1</v>
      </c>
      <c r="I35" s="28">
        <v>1</v>
      </c>
      <c r="J35" s="28">
        <v>0.758</v>
      </c>
      <c r="K35" s="21">
        <v>0</v>
      </c>
      <c r="L35" s="28">
        <v>0.9528</v>
      </c>
      <c r="M35" s="30"/>
    </row>
    <row r="36" ht="34.8" customHeight="1" spans="1:13">
      <c r="A36" s="15" t="s">
        <v>93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7"/>
    </row>
    <row r="37" ht="34.8" customHeight="1" spans="1:13">
      <c r="A37" s="19">
        <v>1</v>
      </c>
      <c r="B37" s="20" t="s">
        <v>94</v>
      </c>
      <c r="C37" s="19">
        <v>46</v>
      </c>
      <c r="D37" s="19">
        <v>16</v>
      </c>
      <c r="E37" s="19">
        <v>1</v>
      </c>
      <c r="F37" s="28">
        <v>1</v>
      </c>
      <c r="G37" s="28">
        <v>1</v>
      </c>
      <c r="H37" s="28">
        <v>1</v>
      </c>
      <c r="I37" s="28">
        <v>1</v>
      </c>
      <c r="J37" s="28">
        <v>0.793</v>
      </c>
      <c r="K37" s="21">
        <v>0</v>
      </c>
      <c r="L37" s="28">
        <v>0.9826</v>
      </c>
      <c r="M37" s="30"/>
    </row>
    <row r="38" ht="34.8" customHeight="1" spans="1:13">
      <c r="A38" s="19">
        <v>2</v>
      </c>
      <c r="B38" s="20" t="s">
        <v>95</v>
      </c>
      <c r="C38" s="19">
        <v>46</v>
      </c>
      <c r="D38" s="19">
        <v>16</v>
      </c>
      <c r="E38" s="19">
        <v>1</v>
      </c>
      <c r="F38" s="28">
        <v>1</v>
      </c>
      <c r="G38" s="28">
        <v>1</v>
      </c>
      <c r="H38" s="28">
        <v>1</v>
      </c>
      <c r="I38" s="28">
        <v>1</v>
      </c>
      <c r="J38" s="28">
        <v>0.793</v>
      </c>
      <c r="K38" s="21">
        <v>0</v>
      </c>
      <c r="L38" s="28">
        <v>0.9826</v>
      </c>
      <c r="M38" s="30"/>
    </row>
    <row r="39" ht="34.8" customHeight="1" spans="1:13">
      <c r="A39" s="19">
        <v>3</v>
      </c>
      <c r="B39" s="20" t="s">
        <v>96</v>
      </c>
      <c r="C39" s="19">
        <v>46</v>
      </c>
      <c r="D39" s="19">
        <v>16</v>
      </c>
      <c r="E39" s="19">
        <v>1</v>
      </c>
      <c r="F39" s="28">
        <v>1</v>
      </c>
      <c r="G39" s="28">
        <v>1</v>
      </c>
      <c r="H39" s="28">
        <v>1</v>
      </c>
      <c r="I39" s="28">
        <v>1</v>
      </c>
      <c r="J39" s="28">
        <v>0.793</v>
      </c>
      <c r="K39" s="21">
        <v>0</v>
      </c>
      <c r="L39" s="28">
        <v>0.9826</v>
      </c>
      <c r="M39" s="30"/>
    </row>
    <row r="40" ht="34.8" customHeight="1" spans="1:13">
      <c r="A40" s="19">
        <v>4</v>
      </c>
      <c r="B40" s="20" t="s">
        <v>97</v>
      </c>
      <c r="C40" s="19">
        <v>46</v>
      </c>
      <c r="D40" s="19">
        <v>16</v>
      </c>
      <c r="E40" s="19">
        <v>1</v>
      </c>
      <c r="F40" s="28">
        <v>1</v>
      </c>
      <c r="G40" s="28">
        <v>1</v>
      </c>
      <c r="H40" s="28">
        <v>1</v>
      </c>
      <c r="I40" s="28">
        <v>1</v>
      </c>
      <c r="J40" s="28">
        <v>0.793</v>
      </c>
      <c r="K40" s="21">
        <v>0</v>
      </c>
      <c r="L40" s="28">
        <v>0.9826</v>
      </c>
      <c r="M40" s="30"/>
    </row>
    <row r="41" ht="34.8" customHeight="1" spans="1:13">
      <c r="A41" s="19">
        <v>5</v>
      </c>
      <c r="B41" s="20" t="s">
        <v>98</v>
      </c>
      <c r="C41" s="19">
        <v>46</v>
      </c>
      <c r="D41" s="19">
        <v>16</v>
      </c>
      <c r="E41" s="19">
        <v>1</v>
      </c>
      <c r="F41" s="28">
        <v>1</v>
      </c>
      <c r="G41" s="28">
        <v>1</v>
      </c>
      <c r="H41" s="28">
        <v>1</v>
      </c>
      <c r="I41" s="28">
        <v>1</v>
      </c>
      <c r="J41" s="28">
        <v>0.793</v>
      </c>
      <c r="K41" s="21">
        <v>0</v>
      </c>
      <c r="L41" s="28">
        <v>0.9826</v>
      </c>
      <c r="M41" s="30"/>
    </row>
    <row r="42" ht="34.8" customHeight="1" spans="1:13">
      <c r="A42" s="19">
        <v>6</v>
      </c>
      <c r="B42" s="20" t="s">
        <v>99</v>
      </c>
      <c r="C42" s="19">
        <v>46</v>
      </c>
      <c r="D42" s="19">
        <v>16</v>
      </c>
      <c r="E42" s="19">
        <v>1</v>
      </c>
      <c r="F42" s="28">
        <v>1</v>
      </c>
      <c r="G42" s="28">
        <v>1</v>
      </c>
      <c r="H42" s="28">
        <v>1</v>
      </c>
      <c r="I42" s="28">
        <v>1</v>
      </c>
      <c r="J42" s="28">
        <v>0.793</v>
      </c>
      <c r="K42" s="21">
        <v>0</v>
      </c>
      <c r="L42" s="28">
        <v>0.9826</v>
      </c>
      <c r="M42" s="30"/>
    </row>
    <row r="43" ht="34.8" customHeight="1" spans="1:13">
      <c r="A43" s="19">
        <v>7</v>
      </c>
      <c r="B43" s="20" t="s">
        <v>100</v>
      </c>
      <c r="C43" s="19">
        <v>46</v>
      </c>
      <c r="D43" s="19">
        <v>16</v>
      </c>
      <c r="E43" s="19">
        <v>1</v>
      </c>
      <c r="F43" s="28">
        <v>1</v>
      </c>
      <c r="G43" s="28">
        <v>1</v>
      </c>
      <c r="H43" s="28">
        <v>1</v>
      </c>
      <c r="I43" s="28">
        <v>1</v>
      </c>
      <c r="J43" s="28">
        <v>0.793</v>
      </c>
      <c r="K43" s="21">
        <v>0</v>
      </c>
      <c r="L43" s="28">
        <v>0.9826</v>
      </c>
      <c r="M43" s="30"/>
    </row>
    <row r="44" ht="34.8" customHeight="1" spans="1:13">
      <c r="A44" s="19">
        <v>8</v>
      </c>
      <c r="B44" s="20" t="s">
        <v>101</v>
      </c>
      <c r="C44" s="19">
        <v>46</v>
      </c>
      <c r="D44" s="19">
        <v>16</v>
      </c>
      <c r="E44" s="19">
        <v>1</v>
      </c>
      <c r="F44" s="28">
        <v>1</v>
      </c>
      <c r="G44" s="28">
        <v>1</v>
      </c>
      <c r="H44" s="28">
        <v>1</v>
      </c>
      <c r="I44" s="28">
        <v>1</v>
      </c>
      <c r="J44" s="28">
        <v>0.793</v>
      </c>
      <c r="K44" s="21">
        <v>0</v>
      </c>
      <c r="L44" s="28">
        <v>0.9826</v>
      </c>
      <c r="M44" s="30"/>
    </row>
    <row r="45" ht="34.8" customHeight="1" spans="1:13">
      <c r="A45" s="19">
        <v>9</v>
      </c>
      <c r="B45" s="20" t="s">
        <v>102</v>
      </c>
      <c r="C45" s="19">
        <v>46</v>
      </c>
      <c r="D45" s="19">
        <v>16</v>
      </c>
      <c r="E45" s="19">
        <v>1</v>
      </c>
      <c r="F45" s="28">
        <v>1</v>
      </c>
      <c r="G45" s="28">
        <v>1</v>
      </c>
      <c r="H45" s="28">
        <v>1</v>
      </c>
      <c r="I45" s="28">
        <v>1</v>
      </c>
      <c r="J45" s="28">
        <v>0.793</v>
      </c>
      <c r="K45" s="21">
        <v>0</v>
      </c>
      <c r="L45" s="51">
        <v>0.9014</v>
      </c>
      <c r="M45" s="30"/>
    </row>
    <row r="46" ht="34.8" customHeight="1" spans="1:13">
      <c r="A46" s="19">
        <v>10</v>
      </c>
      <c r="B46" s="20" t="s">
        <v>103</v>
      </c>
      <c r="C46" s="19">
        <v>46</v>
      </c>
      <c r="D46" s="19">
        <v>16</v>
      </c>
      <c r="E46" s="19">
        <v>1</v>
      </c>
      <c r="F46" s="28">
        <v>1</v>
      </c>
      <c r="G46" s="28">
        <v>1</v>
      </c>
      <c r="H46" s="28">
        <v>1</v>
      </c>
      <c r="I46" s="28">
        <v>1</v>
      </c>
      <c r="J46" s="28">
        <v>0.793</v>
      </c>
      <c r="K46" s="21">
        <v>0</v>
      </c>
      <c r="L46" s="28">
        <v>0.9826</v>
      </c>
      <c r="M46" s="30"/>
    </row>
    <row r="47" ht="34.8" customHeight="1" spans="1:13">
      <c r="A47" s="19">
        <v>11</v>
      </c>
      <c r="B47" s="20" t="s">
        <v>104</v>
      </c>
      <c r="C47" s="19">
        <v>46</v>
      </c>
      <c r="D47" s="19">
        <v>16</v>
      </c>
      <c r="E47" s="19">
        <v>1</v>
      </c>
      <c r="F47" s="28">
        <v>1</v>
      </c>
      <c r="G47" s="28">
        <v>1</v>
      </c>
      <c r="H47" s="28">
        <v>1</v>
      </c>
      <c r="I47" s="28">
        <v>1</v>
      </c>
      <c r="J47" s="28">
        <v>0.793</v>
      </c>
      <c r="K47" s="21">
        <v>0</v>
      </c>
      <c r="L47" s="28">
        <v>0.971</v>
      </c>
      <c r="M47" s="30"/>
    </row>
    <row r="48" ht="34.8" customHeight="1" spans="1:13">
      <c r="A48" s="19">
        <v>12</v>
      </c>
      <c r="B48" s="20" t="s">
        <v>105</v>
      </c>
      <c r="C48" s="19">
        <v>46</v>
      </c>
      <c r="D48" s="19">
        <v>16</v>
      </c>
      <c r="E48" s="19">
        <v>1</v>
      </c>
      <c r="F48" s="28">
        <v>1</v>
      </c>
      <c r="G48" s="28">
        <v>1</v>
      </c>
      <c r="H48" s="28">
        <v>1</v>
      </c>
      <c r="I48" s="28">
        <v>1</v>
      </c>
      <c r="J48" s="28">
        <v>0.793</v>
      </c>
      <c r="K48" s="21">
        <v>0</v>
      </c>
      <c r="L48" s="28">
        <v>0.9826</v>
      </c>
      <c r="M48" s="31"/>
    </row>
    <row r="49" ht="34.8" customHeight="1" spans="1:13">
      <c r="A49" s="19">
        <v>13</v>
      </c>
      <c r="B49" s="20" t="s">
        <v>106</v>
      </c>
      <c r="C49" s="19">
        <v>46</v>
      </c>
      <c r="D49" s="19">
        <v>16</v>
      </c>
      <c r="E49" s="19">
        <v>1</v>
      </c>
      <c r="F49" s="28">
        <v>1</v>
      </c>
      <c r="G49" s="28">
        <v>1</v>
      </c>
      <c r="H49" s="28">
        <v>1</v>
      </c>
      <c r="I49" s="28">
        <v>1</v>
      </c>
      <c r="J49" s="28">
        <v>0.793</v>
      </c>
      <c r="K49" s="21">
        <v>0</v>
      </c>
      <c r="L49" s="28">
        <v>0.971</v>
      </c>
      <c r="M49" s="31"/>
    </row>
    <row r="50" ht="34.8" customHeight="1" spans="1:13">
      <c r="A50" s="19">
        <v>14</v>
      </c>
      <c r="B50" s="20" t="s">
        <v>107</v>
      </c>
      <c r="C50" s="19">
        <v>46</v>
      </c>
      <c r="D50" s="19">
        <v>16</v>
      </c>
      <c r="E50" s="19">
        <v>1</v>
      </c>
      <c r="F50" s="28">
        <v>1</v>
      </c>
      <c r="G50" s="28">
        <v>1</v>
      </c>
      <c r="H50" s="28">
        <v>1</v>
      </c>
      <c r="I50" s="28">
        <v>1</v>
      </c>
      <c r="J50" s="28">
        <v>0.793</v>
      </c>
      <c r="K50" s="21">
        <v>0</v>
      </c>
      <c r="L50" s="28">
        <v>0.942</v>
      </c>
      <c r="M50" s="31"/>
    </row>
    <row r="51" ht="34.8" customHeight="1" spans="1:13">
      <c r="A51" s="19">
        <v>15</v>
      </c>
      <c r="B51" s="20" t="s">
        <v>108</v>
      </c>
      <c r="C51" s="19">
        <v>46</v>
      </c>
      <c r="D51" s="19">
        <v>16</v>
      </c>
      <c r="E51" s="19">
        <v>1</v>
      </c>
      <c r="F51" s="28">
        <v>1</v>
      </c>
      <c r="G51" s="28">
        <v>1</v>
      </c>
      <c r="H51" s="28">
        <v>1</v>
      </c>
      <c r="I51" s="28">
        <v>1</v>
      </c>
      <c r="J51" s="28">
        <v>0.793</v>
      </c>
      <c r="K51" s="21">
        <v>0</v>
      </c>
      <c r="L51" s="28">
        <v>0.9826</v>
      </c>
      <c r="M51" s="31"/>
    </row>
    <row r="52" ht="34.8" customHeight="1" spans="1:13">
      <c r="A52" s="19">
        <v>16</v>
      </c>
      <c r="B52" s="20" t="s">
        <v>109</v>
      </c>
      <c r="C52" s="19">
        <v>46</v>
      </c>
      <c r="D52" s="19">
        <v>16</v>
      </c>
      <c r="E52" s="19">
        <v>1</v>
      </c>
      <c r="F52" s="28">
        <v>1</v>
      </c>
      <c r="G52" s="28">
        <v>1</v>
      </c>
      <c r="H52" s="28">
        <v>1</v>
      </c>
      <c r="I52" s="28">
        <v>1</v>
      </c>
      <c r="J52" s="28">
        <v>0.758</v>
      </c>
      <c r="K52" s="21">
        <v>0</v>
      </c>
      <c r="L52" s="28">
        <v>0.975</v>
      </c>
      <c r="M52" s="31"/>
    </row>
    <row r="53" ht="34.8" customHeight="1" spans="1:13">
      <c r="A53" s="19">
        <v>17</v>
      </c>
      <c r="B53" s="20" t="s">
        <v>110</v>
      </c>
      <c r="C53" s="19">
        <v>46</v>
      </c>
      <c r="D53" s="19">
        <v>16</v>
      </c>
      <c r="E53" s="19">
        <v>1</v>
      </c>
      <c r="F53" s="28">
        <v>1</v>
      </c>
      <c r="G53" s="28">
        <v>1</v>
      </c>
      <c r="H53" s="28">
        <v>1</v>
      </c>
      <c r="I53" s="28">
        <v>1</v>
      </c>
      <c r="J53" s="28">
        <v>0.793</v>
      </c>
      <c r="K53" s="21">
        <v>0</v>
      </c>
      <c r="L53" s="28">
        <v>0.9826</v>
      </c>
      <c r="M53" s="31"/>
    </row>
    <row r="54" ht="34.8" customHeight="1" spans="1:13">
      <c r="A54" s="19">
        <v>18</v>
      </c>
      <c r="B54" s="20" t="s">
        <v>111</v>
      </c>
      <c r="C54" s="19">
        <v>46</v>
      </c>
      <c r="D54" s="19">
        <v>16</v>
      </c>
      <c r="E54" s="19">
        <v>1</v>
      </c>
      <c r="F54" s="28">
        <v>1</v>
      </c>
      <c r="G54" s="28">
        <v>1</v>
      </c>
      <c r="H54" s="28">
        <v>1</v>
      </c>
      <c r="I54" s="28">
        <v>1</v>
      </c>
      <c r="J54" s="28">
        <v>0.793</v>
      </c>
      <c r="K54" s="21">
        <v>0</v>
      </c>
      <c r="L54" s="28">
        <v>0.971</v>
      </c>
      <c r="M54" s="31"/>
    </row>
    <row r="55" ht="34.8" customHeight="1" spans="1:13">
      <c r="A55" s="19">
        <v>19</v>
      </c>
      <c r="B55" s="20" t="s">
        <v>112</v>
      </c>
      <c r="C55" s="19">
        <v>46</v>
      </c>
      <c r="D55" s="19">
        <v>16</v>
      </c>
      <c r="E55" s="19">
        <v>1</v>
      </c>
      <c r="F55" s="28">
        <v>1</v>
      </c>
      <c r="G55" s="28">
        <v>1</v>
      </c>
      <c r="H55" s="28">
        <v>1</v>
      </c>
      <c r="I55" s="28">
        <v>1</v>
      </c>
      <c r="J55" s="28">
        <v>0.793</v>
      </c>
      <c r="K55" s="21">
        <v>0</v>
      </c>
      <c r="L55" s="28">
        <v>0.971</v>
      </c>
      <c r="M55" s="31"/>
    </row>
    <row r="56" ht="34.8" customHeight="1" spans="1:13">
      <c r="A56" s="19">
        <v>20</v>
      </c>
      <c r="B56" s="20" t="s">
        <v>113</v>
      </c>
      <c r="C56" s="19">
        <v>46</v>
      </c>
      <c r="D56" s="19">
        <v>16</v>
      </c>
      <c r="E56" s="19">
        <v>1</v>
      </c>
      <c r="F56" s="28">
        <v>1</v>
      </c>
      <c r="G56" s="28">
        <v>1</v>
      </c>
      <c r="H56" s="28">
        <v>1</v>
      </c>
      <c r="I56" s="28">
        <v>1</v>
      </c>
      <c r="J56" s="28">
        <v>0.758</v>
      </c>
      <c r="K56" s="21">
        <v>0</v>
      </c>
      <c r="L56" s="28">
        <v>0.975</v>
      </c>
      <c r="M56" s="31"/>
    </row>
    <row r="57" ht="34.8" customHeight="1" spans="1:13">
      <c r="A57" s="19">
        <v>21</v>
      </c>
      <c r="B57" s="20" t="s">
        <v>114</v>
      </c>
      <c r="C57" s="19">
        <v>46</v>
      </c>
      <c r="D57" s="19">
        <v>16</v>
      </c>
      <c r="E57" s="19">
        <v>1</v>
      </c>
      <c r="F57" s="28">
        <v>1</v>
      </c>
      <c r="G57" s="28">
        <v>1</v>
      </c>
      <c r="H57" s="28">
        <v>1</v>
      </c>
      <c r="I57" s="28">
        <v>1</v>
      </c>
      <c r="J57" s="28">
        <v>0.793</v>
      </c>
      <c r="K57" s="21">
        <v>0</v>
      </c>
      <c r="L57" s="28">
        <v>0.9826</v>
      </c>
      <c r="M57" s="31"/>
    </row>
    <row r="58" ht="34.8" customHeight="1" spans="1:13">
      <c r="A58" s="15" t="s">
        <v>115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7"/>
    </row>
    <row r="59" ht="34.8" customHeight="1" spans="1:13">
      <c r="A59" s="19">
        <v>1</v>
      </c>
      <c r="B59" s="20" t="s">
        <v>116</v>
      </c>
      <c r="C59" s="19">
        <v>46</v>
      </c>
      <c r="D59" s="19">
        <v>16</v>
      </c>
      <c r="E59" s="19">
        <v>1</v>
      </c>
      <c r="F59" s="28">
        <v>1</v>
      </c>
      <c r="G59" s="28">
        <v>1</v>
      </c>
      <c r="H59" s="28">
        <v>1</v>
      </c>
      <c r="I59" s="28">
        <v>1</v>
      </c>
      <c r="J59" s="28">
        <v>0.793</v>
      </c>
      <c r="K59" s="21">
        <v>0</v>
      </c>
      <c r="L59" s="28">
        <v>0.9826</v>
      </c>
      <c r="M59" s="30"/>
    </row>
    <row r="60" ht="34.8" customHeight="1" spans="1:13">
      <c r="A60" s="19">
        <v>2</v>
      </c>
      <c r="B60" s="20" t="s">
        <v>117</v>
      </c>
      <c r="C60" s="19">
        <v>46</v>
      </c>
      <c r="D60" s="19">
        <v>16</v>
      </c>
      <c r="E60" s="19">
        <v>1</v>
      </c>
      <c r="F60" s="28">
        <v>1</v>
      </c>
      <c r="G60" s="28">
        <v>1</v>
      </c>
      <c r="H60" s="28">
        <v>1</v>
      </c>
      <c r="I60" s="28">
        <v>1</v>
      </c>
      <c r="J60" s="28">
        <v>0.793</v>
      </c>
      <c r="K60" s="21">
        <v>0</v>
      </c>
      <c r="L60" s="28">
        <v>0.9826</v>
      </c>
      <c r="M60" s="30"/>
    </row>
    <row r="61" ht="34.8" customHeight="1" spans="1:13">
      <c r="A61" s="19">
        <v>3</v>
      </c>
      <c r="B61" s="20" t="s">
        <v>118</v>
      </c>
      <c r="C61" s="19">
        <v>46</v>
      </c>
      <c r="D61" s="19">
        <v>16</v>
      </c>
      <c r="E61" s="19">
        <v>1</v>
      </c>
      <c r="F61" s="28">
        <v>1</v>
      </c>
      <c r="G61" s="28">
        <v>1</v>
      </c>
      <c r="H61" s="28">
        <v>1</v>
      </c>
      <c r="I61" s="28">
        <v>1</v>
      </c>
      <c r="J61" s="28">
        <v>0.793</v>
      </c>
      <c r="K61" s="21">
        <v>0</v>
      </c>
      <c r="L61" s="28">
        <v>0.9826</v>
      </c>
      <c r="M61" s="31"/>
    </row>
    <row r="62" ht="34.8" customHeight="1" spans="1:13">
      <c r="A62" s="19">
        <v>4</v>
      </c>
      <c r="B62" s="20" t="s">
        <v>119</v>
      </c>
      <c r="C62" s="19">
        <v>46</v>
      </c>
      <c r="D62" s="19">
        <v>16</v>
      </c>
      <c r="E62" s="19">
        <v>1</v>
      </c>
      <c r="F62" s="28">
        <v>1</v>
      </c>
      <c r="G62" s="28">
        <v>1</v>
      </c>
      <c r="H62" s="28">
        <v>1</v>
      </c>
      <c r="I62" s="28">
        <v>1</v>
      </c>
      <c r="J62" s="28">
        <v>0.827</v>
      </c>
      <c r="K62" s="21">
        <v>0</v>
      </c>
      <c r="L62" s="28">
        <v>0.9841</v>
      </c>
      <c r="M62" s="30"/>
    </row>
    <row r="63" ht="34.8" customHeight="1" spans="1:13">
      <c r="A63" s="19">
        <v>5</v>
      </c>
      <c r="B63" s="20" t="s">
        <v>120</v>
      </c>
      <c r="C63" s="19">
        <v>46</v>
      </c>
      <c r="D63" s="19">
        <v>16</v>
      </c>
      <c r="E63" s="19">
        <v>1</v>
      </c>
      <c r="F63" s="28">
        <v>1</v>
      </c>
      <c r="G63" s="28">
        <v>1</v>
      </c>
      <c r="H63" s="28">
        <v>1</v>
      </c>
      <c r="I63" s="28">
        <v>1</v>
      </c>
      <c r="J63" s="28">
        <v>0.793</v>
      </c>
      <c r="K63" s="21">
        <v>0</v>
      </c>
      <c r="L63" s="28">
        <v>0.9826</v>
      </c>
      <c r="M63" s="30"/>
    </row>
    <row r="64" ht="34.8" customHeight="1" spans="1:13">
      <c r="A64" s="19">
        <v>6</v>
      </c>
      <c r="B64" s="20" t="s">
        <v>121</v>
      </c>
      <c r="C64" s="19">
        <v>46</v>
      </c>
      <c r="D64" s="19">
        <v>16</v>
      </c>
      <c r="E64" s="19">
        <v>1</v>
      </c>
      <c r="F64" s="28">
        <v>1</v>
      </c>
      <c r="G64" s="28">
        <v>1</v>
      </c>
      <c r="H64" s="28">
        <v>1</v>
      </c>
      <c r="I64" s="28">
        <v>1</v>
      </c>
      <c r="J64" s="28">
        <v>0.793</v>
      </c>
      <c r="K64" s="21">
        <v>0</v>
      </c>
      <c r="L64" s="28">
        <v>0.9826</v>
      </c>
      <c r="M64" s="30"/>
    </row>
    <row r="65" ht="34.8" customHeight="1" spans="1:13">
      <c r="A65" s="19">
        <v>7</v>
      </c>
      <c r="B65" s="20" t="s">
        <v>122</v>
      </c>
      <c r="C65" s="19">
        <v>46</v>
      </c>
      <c r="D65" s="19">
        <v>16</v>
      </c>
      <c r="E65" s="19">
        <v>1</v>
      </c>
      <c r="F65" s="28">
        <v>1</v>
      </c>
      <c r="G65" s="28">
        <v>1</v>
      </c>
      <c r="H65" s="28">
        <v>1</v>
      </c>
      <c r="I65" s="28">
        <v>1</v>
      </c>
      <c r="J65" s="28">
        <v>0.827</v>
      </c>
      <c r="K65" s="21">
        <v>0</v>
      </c>
      <c r="L65" s="28">
        <v>0.9841</v>
      </c>
      <c r="M65" s="30"/>
    </row>
    <row r="66" ht="34.8" customHeight="1" spans="1:13">
      <c r="A66" s="19">
        <v>8</v>
      </c>
      <c r="B66" s="20" t="s">
        <v>123</v>
      </c>
      <c r="C66" s="19">
        <v>46</v>
      </c>
      <c r="D66" s="19">
        <v>16</v>
      </c>
      <c r="E66" s="19">
        <v>1</v>
      </c>
      <c r="F66" s="28">
        <v>1</v>
      </c>
      <c r="G66" s="28">
        <v>1</v>
      </c>
      <c r="H66" s="28">
        <v>1</v>
      </c>
      <c r="I66" s="28">
        <v>1</v>
      </c>
      <c r="J66" s="28">
        <v>0.793</v>
      </c>
      <c r="K66" s="21">
        <v>0</v>
      </c>
      <c r="L66" s="28">
        <v>0.9826</v>
      </c>
      <c r="M66" s="30"/>
    </row>
    <row r="67" ht="34.8" customHeight="1" spans="1:13">
      <c r="A67" s="19">
        <v>9</v>
      </c>
      <c r="B67" s="20" t="s">
        <v>124</v>
      </c>
      <c r="C67" s="19">
        <v>46</v>
      </c>
      <c r="D67" s="19">
        <v>16</v>
      </c>
      <c r="E67" s="19">
        <v>1</v>
      </c>
      <c r="F67" s="28">
        <v>1</v>
      </c>
      <c r="G67" s="28">
        <v>1</v>
      </c>
      <c r="H67" s="28">
        <v>1</v>
      </c>
      <c r="I67" s="28">
        <v>1</v>
      </c>
      <c r="J67" s="28">
        <v>0.793</v>
      </c>
      <c r="K67" s="21">
        <v>0</v>
      </c>
      <c r="L67" s="28">
        <v>0.9826</v>
      </c>
      <c r="M67" s="30"/>
    </row>
    <row r="68" ht="34.8" customHeight="1" spans="1:13">
      <c r="A68" s="19">
        <v>10</v>
      </c>
      <c r="B68" s="20" t="s">
        <v>125</v>
      </c>
      <c r="C68" s="19">
        <v>46</v>
      </c>
      <c r="D68" s="19">
        <v>16</v>
      </c>
      <c r="E68" s="19">
        <v>1</v>
      </c>
      <c r="F68" s="28">
        <v>1</v>
      </c>
      <c r="G68" s="28">
        <v>1</v>
      </c>
      <c r="H68" s="28">
        <v>1</v>
      </c>
      <c r="I68" s="28">
        <v>1</v>
      </c>
      <c r="J68" s="28">
        <v>0.793</v>
      </c>
      <c r="K68" s="21">
        <v>0</v>
      </c>
      <c r="L68" s="28">
        <v>0.9826</v>
      </c>
      <c r="M68" s="30"/>
    </row>
    <row r="69" ht="34.8" customHeight="1" spans="1:13">
      <c r="A69" s="19">
        <v>11</v>
      </c>
      <c r="B69" s="20" t="s">
        <v>126</v>
      </c>
      <c r="C69" s="19">
        <v>46</v>
      </c>
      <c r="D69" s="19">
        <v>16</v>
      </c>
      <c r="E69" s="19">
        <v>1</v>
      </c>
      <c r="F69" s="28">
        <v>1</v>
      </c>
      <c r="G69" s="28">
        <v>1</v>
      </c>
      <c r="H69" s="28">
        <v>1</v>
      </c>
      <c r="I69" s="28">
        <v>1</v>
      </c>
      <c r="J69" s="28">
        <v>0.793</v>
      </c>
      <c r="K69" s="21">
        <v>0</v>
      </c>
      <c r="L69" s="28">
        <v>0.9826</v>
      </c>
      <c r="M69" s="30"/>
    </row>
    <row r="70" ht="34.8" customHeight="1" spans="1:13">
      <c r="A70" s="19">
        <v>12</v>
      </c>
      <c r="B70" s="20" t="s">
        <v>127</v>
      </c>
      <c r="C70" s="19">
        <v>46</v>
      </c>
      <c r="D70" s="19">
        <v>16</v>
      </c>
      <c r="E70" s="19">
        <v>1</v>
      </c>
      <c r="F70" s="28">
        <v>1</v>
      </c>
      <c r="G70" s="28">
        <v>1</v>
      </c>
      <c r="H70" s="28">
        <v>1</v>
      </c>
      <c r="I70" s="28">
        <v>1</v>
      </c>
      <c r="J70" s="28">
        <v>0.793</v>
      </c>
      <c r="K70" s="21">
        <v>0</v>
      </c>
      <c r="L70" s="28">
        <v>0.9826</v>
      </c>
      <c r="M70" s="30"/>
    </row>
    <row r="71" ht="34.8" customHeight="1" spans="1:13">
      <c r="A71" s="19">
        <v>13</v>
      </c>
      <c r="B71" s="20" t="s">
        <v>128</v>
      </c>
      <c r="C71" s="19">
        <v>46</v>
      </c>
      <c r="D71" s="19">
        <v>16</v>
      </c>
      <c r="E71" s="19">
        <v>1</v>
      </c>
      <c r="F71" s="28">
        <v>1</v>
      </c>
      <c r="G71" s="28">
        <v>1</v>
      </c>
      <c r="H71" s="28">
        <v>1</v>
      </c>
      <c r="I71" s="28">
        <v>1</v>
      </c>
      <c r="J71" s="28">
        <v>0.793</v>
      </c>
      <c r="K71" s="21">
        <v>0</v>
      </c>
      <c r="L71" s="28">
        <v>0.9826</v>
      </c>
      <c r="M71" s="30"/>
    </row>
    <row r="72" ht="34.8" customHeight="1" spans="1:13">
      <c r="A72" s="19">
        <v>14</v>
      </c>
      <c r="B72" s="20" t="s">
        <v>129</v>
      </c>
      <c r="C72" s="19">
        <v>46</v>
      </c>
      <c r="D72" s="19">
        <v>16</v>
      </c>
      <c r="E72" s="19">
        <v>1</v>
      </c>
      <c r="F72" s="28">
        <v>1</v>
      </c>
      <c r="G72" s="28">
        <v>1</v>
      </c>
      <c r="H72" s="28">
        <v>1</v>
      </c>
      <c r="I72" s="28">
        <v>1</v>
      </c>
      <c r="J72" s="28">
        <v>0.793</v>
      </c>
      <c r="K72" s="21">
        <v>0</v>
      </c>
      <c r="L72" s="28">
        <v>0.9826</v>
      </c>
      <c r="M72" s="30"/>
    </row>
    <row r="73" ht="34.8" customHeight="1" spans="1:13">
      <c r="A73" s="19">
        <v>15</v>
      </c>
      <c r="B73" s="20" t="s">
        <v>130</v>
      </c>
      <c r="C73" s="19">
        <v>46</v>
      </c>
      <c r="D73" s="19">
        <v>16</v>
      </c>
      <c r="E73" s="19">
        <v>1</v>
      </c>
      <c r="F73" s="28">
        <v>1</v>
      </c>
      <c r="G73" s="28">
        <v>1</v>
      </c>
      <c r="H73" s="28">
        <v>1</v>
      </c>
      <c r="I73" s="28">
        <v>1</v>
      </c>
      <c r="J73" s="28">
        <v>0.793</v>
      </c>
      <c r="K73" s="21">
        <v>0</v>
      </c>
      <c r="L73" s="28">
        <v>0.9826</v>
      </c>
      <c r="M73" s="30"/>
    </row>
    <row r="74" ht="34.8" customHeight="1" spans="1:13">
      <c r="A74" s="19">
        <v>16</v>
      </c>
      <c r="B74" s="20" t="s">
        <v>131</v>
      </c>
      <c r="C74" s="19">
        <v>46</v>
      </c>
      <c r="D74" s="19">
        <v>16</v>
      </c>
      <c r="E74" s="19">
        <v>1</v>
      </c>
      <c r="F74" s="28">
        <v>1</v>
      </c>
      <c r="G74" s="28">
        <v>1</v>
      </c>
      <c r="H74" s="28">
        <v>1</v>
      </c>
      <c r="I74" s="28">
        <v>1</v>
      </c>
      <c r="J74" s="28">
        <v>0.827</v>
      </c>
      <c r="K74" s="21">
        <v>0</v>
      </c>
      <c r="L74" s="28">
        <v>0.9841</v>
      </c>
      <c r="M74" s="30"/>
    </row>
    <row r="75" ht="34.8" customHeight="1" spans="1:13">
      <c r="A75" s="19">
        <v>17</v>
      </c>
      <c r="B75" s="20" t="s">
        <v>132</v>
      </c>
      <c r="C75" s="19">
        <v>46</v>
      </c>
      <c r="D75" s="19">
        <v>16</v>
      </c>
      <c r="E75" s="19">
        <v>1</v>
      </c>
      <c r="F75" s="28">
        <v>1</v>
      </c>
      <c r="G75" s="28">
        <v>1</v>
      </c>
      <c r="H75" s="28">
        <v>1</v>
      </c>
      <c r="I75" s="28">
        <v>1</v>
      </c>
      <c r="J75" s="28">
        <v>0.827</v>
      </c>
      <c r="K75" s="21">
        <v>0</v>
      </c>
      <c r="L75" s="28">
        <v>0.9841</v>
      </c>
      <c r="M75" s="30"/>
    </row>
    <row r="76" ht="34.8" customHeight="1" spans="1:13">
      <c r="A76" s="19">
        <v>18</v>
      </c>
      <c r="B76" s="20" t="s">
        <v>133</v>
      </c>
      <c r="C76" s="19">
        <v>46</v>
      </c>
      <c r="D76" s="19">
        <v>16</v>
      </c>
      <c r="E76" s="19">
        <v>1</v>
      </c>
      <c r="F76" s="28">
        <v>1</v>
      </c>
      <c r="G76" s="28">
        <v>1</v>
      </c>
      <c r="H76" s="28">
        <v>1</v>
      </c>
      <c r="I76" s="28">
        <v>1</v>
      </c>
      <c r="J76" s="28">
        <v>0.793</v>
      </c>
      <c r="K76" s="21">
        <v>0</v>
      </c>
      <c r="L76" s="28">
        <v>0.9826</v>
      </c>
      <c r="M76" s="30"/>
    </row>
    <row r="77" ht="34.8" customHeight="1" spans="1:13">
      <c r="A77" s="19">
        <v>19</v>
      </c>
      <c r="B77" s="20" t="s">
        <v>134</v>
      </c>
      <c r="C77" s="19">
        <v>46</v>
      </c>
      <c r="D77" s="19">
        <v>16</v>
      </c>
      <c r="E77" s="19">
        <v>1</v>
      </c>
      <c r="F77" s="28">
        <v>1</v>
      </c>
      <c r="G77" s="28">
        <v>1</v>
      </c>
      <c r="H77" s="28">
        <v>1</v>
      </c>
      <c r="I77" s="28">
        <v>1</v>
      </c>
      <c r="J77" s="28">
        <v>0.793</v>
      </c>
      <c r="K77" s="21">
        <v>0</v>
      </c>
      <c r="L77" s="28">
        <v>0.9826</v>
      </c>
      <c r="M77" s="30"/>
    </row>
    <row r="78" ht="34.8" customHeight="1" spans="1:13">
      <c r="A78" s="19">
        <v>20</v>
      </c>
      <c r="B78" s="20" t="s">
        <v>135</v>
      </c>
      <c r="C78" s="19">
        <v>46</v>
      </c>
      <c r="D78" s="19">
        <v>16</v>
      </c>
      <c r="E78" s="19">
        <v>1</v>
      </c>
      <c r="F78" s="28">
        <v>1</v>
      </c>
      <c r="G78" s="28">
        <v>1</v>
      </c>
      <c r="H78" s="28">
        <v>1</v>
      </c>
      <c r="I78" s="28">
        <v>1</v>
      </c>
      <c r="J78" s="28">
        <v>0.793</v>
      </c>
      <c r="K78" s="21">
        <v>0</v>
      </c>
      <c r="L78" s="28">
        <v>0.9826</v>
      </c>
      <c r="M78" s="31"/>
    </row>
    <row r="79" ht="34.8" customHeight="1" spans="1:13">
      <c r="A79" s="19">
        <v>21</v>
      </c>
      <c r="B79" s="20" t="s">
        <v>136</v>
      </c>
      <c r="C79" s="19">
        <v>46</v>
      </c>
      <c r="D79" s="19">
        <v>16</v>
      </c>
      <c r="E79" s="19">
        <v>1</v>
      </c>
      <c r="F79" s="28">
        <v>1</v>
      </c>
      <c r="G79" s="28">
        <v>1</v>
      </c>
      <c r="H79" s="28">
        <v>1</v>
      </c>
      <c r="I79" s="28">
        <v>1</v>
      </c>
      <c r="J79" s="28">
        <v>0.793</v>
      </c>
      <c r="K79" s="21">
        <v>0</v>
      </c>
      <c r="L79" s="28">
        <v>0.9826</v>
      </c>
      <c r="M79" s="30"/>
    </row>
    <row r="80" ht="34.8" customHeight="1" spans="1:13">
      <c r="A80" s="15" t="s">
        <v>137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7"/>
    </row>
    <row r="81" ht="34.8" customHeight="1" spans="1:13">
      <c r="A81" s="19">
        <v>1</v>
      </c>
      <c r="B81" s="20" t="s">
        <v>138</v>
      </c>
      <c r="C81" s="19">
        <v>46</v>
      </c>
      <c r="D81" s="19">
        <v>16</v>
      </c>
      <c r="E81" s="19">
        <v>1</v>
      </c>
      <c r="F81" s="28">
        <v>1</v>
      </c>
      <c r="G81" s="28">
        <v>1</v>
      </c>
      <c r="H81" s="28">
        <v>1</v>
      </c>
      <c r="I81" s="28">
        <v>1</v>
      </c>
      <c r="J81" s="28">
        <v>0.793</v>
      </c>
      <c r="K81" s="21">
        <v>0</v>
      </c>
      <c r="L81" s="28">
        <v>0.9826</v>
      </c>
      <c r="M81" s="30"/>
    </row>
    <row r="82" s="1" customFormat="1" ht="34.8" customHeight="1" spans="1:13">
      <c r="A82" s="19">
        <v>2</v>
      </c>
      <c r="B82" s="20" t="s">
        <v>139</v>
      </c>
      <c r="C82" s="19">
        <v>46</v>
      </c>
      <c r="D82" s="19">
        <v>16</v>
      </c>
      <c r="E82" s="19">
        <v>1</v>
      </c>
      <c r="F82" s="28">
        <v>1</v>
      </c>
      <c r="G82" s="28">
        <v>1</v>
      </c>
      <c r="H82" s="28">
        <v>1</v>
      </c>
      <c r="I82" s="90">
        <v>0.965</v>
      </c>
      <c r="J82" s="28">
        <v>0.793</v>
      </c>
      <c r="K82" s="21">
        <v>0</v>
      </c>
      <c r="L82" s="28">
        <v>0.9826</v>
      </c>
      <c r="M82" s="30"/>
    </row>
    <row r="83" s="1" customFormat="1" ht="34.8" customHeight="1" spans="1:13">
      <c r="A83" s="19">
        <v>3</v>
      </c>
      <c r="B83" s="20" t="s">
        <v>140</v>
      </c>
      <c r="C83" s="19">
        <v>46</v>
      </c>
      <c r="D83" s="19">
        <v>16</v>
      </c>
      <c r="E83" s="19">
        <v>1</v>
      </c>
      <c r="F83" s="28">
        <v>1</v>
      </c>
      <c r="G83" s="28">
        <v>1</v>
      </c>
      <c r="H83" s="28">
        <v>1</v>
      </c>
      <c r="I83" s="28">
        <v>1</v>
      </c>
      <c r="J83" s="28">
        <v>0.793</v>
      </c>
      <c r="K83" s="21">
        <v>0</v>
      </c>
      <c r="L83" s="28">
        <v>0.9826</v>
      </c>
      <c r="M83" s="30"/>
    </row>
    <row r="84" s="1" customFormat="1" ht="34.8" customHeight="1" spans="1:13">
      <c r="A84" s="19">
        <v>4</v>
      </c>
      <c r="B84" s="20" t="s">
        <v>141</v>
      </c>
      <c r="C84" s="19">
        <v>46</v>
      </c>
      <c r="D84" s="19">
        <v>16</v>
      </c>
      <c r="E84" s="19">
        <v>1</v>
      </c>
      <c r="F84" s="28">
        <v>1</v>
      </c>
      <c r="G84" s="28">
        <v>1</v>
      </c>
      <c r="H84" s="28">
        <v>1</v>
      </c>
      <c r="I84" s="28">
        <v>1</v>
      </c>
      <c r="J84" s="28">
        <v>0.793</v>
      </c>
      <c r="K84" s="21">
        <v>0</v>
      </c>
      <c r="L84" s="28">
        <v>0.9826</v>
      </c>
      <c r="M84" s="31"/>
    </row>
    <row r="85" s="1" customFormat="1" ht="34.8" customHeight="1" spans="1:13">
      <c r="A85" s="19">
        <v>5</v>
      </c>
      <c r="B85" s="20" t="s">
        <v>142</v>
      </c>
      <c r="C85" s="19">
        <v>46</v>
      </c>
      <c r="D85" s="19">
        <v>16</v>
      </c>
      <c r="E85" s="19">
        <v>1</v>
      </c>
      <c r="F85" s="28">
        <v>1</v>
      </c>
      <c r="G85" s="28">
        <v>1</v>
      </c>
      <c r="H85" s="28">
        <v>1</v>
      </c>
      <c r="I85" s="28">
        <v>1</v>
      </c>
      <c r="J85" s="28">
        <v>0.793</v>
      </c>
      <c r="K85" s="21">
        <v>0</v>
      </c>
      <c r="L85" s="28">
        <v>0.9826</v>
      </c>
      <c r="M85" s="30"/>
    </row>
    <row r="86" s="1" customFormat="1" ht="34.8" customHeight="1" spans="1:13">
      <c r="A86" s="19">
        <v>6</v>
      </c>
      <c r="B86" s="20" t="s">
        <v>143</v>
      </c>
      <c r="C86" s="19">
        <v>46</v>
      </c>
      <c r="D86" s="19">
        <v>16</v>
      </c>
      <c r="E86" s="19">
        <v>1</v>
      </c>
      <c r="F86" s="28">
        <v>1</v>
      </c>
      <c r="G86" s="28">
        <v>1</v>
      </c>
      <c r="H86" s="28">
        <v>1</v>
      </c>
      <c r="I86" s="28">
        <v>1</v>
      </c>
      <c r="J86" s="28">
        <v>0.793</v>
      </c>
      <c r="K86" s="21">
        <v>0</v>
      </c>
      <c r="L86" s="28">
        <v>0.9826</v>
      </c>
      <c r="M86" s="30"/>
    </row>
    <row r="87" s="1" customFormat="1" ht="34.8" customHeight="1" spans="1:13">
      <c r="A87" s="19">
        <v>7</v>
      </c>
      <c r="B87" s="20" t="s">
        <v>144</v>
      </c>
      <c r="C87" s="19">
        <v>46</v>
      </c>
      <c r="D87" s="19">
        <v>16</v>
      </c>
      <c r="E87" s="19">
        <v>1</v>
      </c>
      <c r="F87" s="28">
        <v>1</v>
      </c>
      <c r="G87" s="28">
        <v>1</v>
      </c>
      <c r="H87" s="28">
        <v>1</v>
      </c>
      <c r="I87" s="28">
        <v>1</v>
      </c>
      <c r="J87" s="28">
        <v>0.793</v>
      </c>
      <c r="K87" s="21">
        <v>0</v>
      </c>
      <c r="L87" s="28">
        <v>0.9826</v>
      </c>
      <c r="M87" s="30"/>
    </row>
    <row r="88" s="1" customFormat="1" ht="34.8" customHeight="1" spans="1:13">
      <c r="A88" s="19">
        <v>8</v>
      </c>
      <c r="B88" s="20" t="s">
        <v>145</v>
      </c>
      <c r="C88" s="19">
        <v>46</v>
      </c>
      <c r="D88" s="19">
        <v>16</v>
      </c>
      <c r="E88" s="19">
        <v>1</v>
      </c>
      <c r="F88" s="28">
        <v>1</v>
      </c>
      <c r="G88" s="28">
        <v>1</v>
      </c>
      <c r="H88" s="28">
        <v>1</v>
      </c>
      <c r="I88" s="28">
        <v>1</v>
      </c>
      <c r="J88" s="28">
        <v>0.793</v>
      </c>
      <c r="K88" s="21">
        <v>0</v>
      </c>
      <c r="L88" s="28">
        <v>0.9826</v>
      </c>
      <c r="M88" s="30"/>
    </row>
    <row r="89" s="1" customFormat="1" ht="34.8" customHeight="1" spans="1:13">
      <c r="A89" s="19">
        <v>9</v>
      </c>
      <c r="B89" s="20" t="s">
        <v>146</v>
      </c>
      <c r="C89" s="19">
        <v>46</v>
      </c>
      <c r="D89" s="19">
        <v>16</v>
      </c>
      <c r="E89" s="19">
        <v>1</v>
      </c>
      <c r="F89" s="28">
        <v>1</v>
      </c>
      <c r="G89" s="28">
        <v>1</v>
      </c>
      <c r="H89" s="28">
        <v>1</v>
      </c>
      <c r="I89" s="28">
        <v>1</v>
      </c>
      <c r="J89" s="28">
        <v>0.793</v>
      </c>
      <c r="K89" s="21">
        <v>0</v>
      </c>
      <c r="L89" s="28">
        <v>0.9826</v>
      </c>
      <c r="M89" s="30"/>
    </row>
    <row r="90" s="1" customFormat="1" ht="34.8" customHeight="1" spans="1:13">
      <c r="A90" s="19">
        <v>10</v>
      </c>
      <c r="B90" s="20" t="s">
        <v>147</v>
      </c>
      <c r="C90" s="19">
        <v>46</v>
      </c>
      <c r="D90" s="19">
        <v>16</v>
      </c>
      <c r="E90" s="19">
        <v>1</v>
      </c>
      <c r="F90" s="28">
        <v>1</v>
      </c>
      <c r="G90" s="28">
        <v>1</v>
      </c>
      <c r="H90" s="28">
        <v>1</v>
      </c>
      <c r="I90" s="28">
        <v>1</v>
      </c>
      <c r="J90" s="28">
        <v>0.793</v>
      </c>
      <c r="K90" s="21">
        <v>0</v>
      </c>
      <c r="L90" s="28">
        <v>0.9826</v>
      </c>
      <c r="M90" s="30"/>
    </row>
    <row r="91" s="1" customFormat="1" ht="34.8" customHeight="1" spans="1:13">
      <c r="A91" s="19">
        <v>11</v>
      </c>
      <c r="B91" s="20" t="s">
        <v>148</v>
      </c>
      <c r="C91" s="19">
        <v>46</v>
      </c>
      <c r="D91" s="19">
        <v>16</v>
      </c>
      <c r="E91" s="19">
        <v>1</v>
      </c>
      <c r="F91" s="28">
        <v>1</v>
      </c>
      <c r="G91" s="28">
        <v>1</v>
      </c>
      <c r="H91" s="28">
        <v>1</v>
      </c>
      <c r="I91" s="28">
        <v>1</v>
      </c>
      <c r="J91" s="28">
        <v>0.793</v>
      </c>
      <c r="K91" s="21">
        <v>0</v>
      </c>
      <c r="L91" s="28">
        <v>0.9826</v>
      </c>
      <c r="M91" s="31"/>
    </row>
    <row r="92" s="1" customFormat="1" ht="34.8" customHeight="1" spans="1:13">
      <c r="A92" s="19">
        <v>12</v>
      </c>
      <c r="B92" s="20" t="s">
        <v>149</v>
      </c>
      <c r="C92" s="19">
        <v>46</v>
      </c>
      <c r="D92" s="19">
        <v>16</v>
      </c>
      <c r="E92" s="19">
        <v>1</v>
      </c>
      <c r="F92" s="28">
        <v>1</v>
      </c>
      <c r="G92" s="28">
        <v>1</v>
      </c>
      <c r="H92" s="28">
        <v>1</v>
      </c>
      <c r="I92" s="28">
        <v>1</v>
      </c>
      <c r="J92" s="28">
        <v>0.793</v>
      </c>
      <c r="K92" s="21">
        <v>0</v>
      </c>
      <c r="L92" s="28">
        <v>0.9826</v>
      </c>
      <c r="M92" s="30"/>
    </row>
    <row r="93" s="1" customFormat="1" ht="34.8" customHeight="1" spans="1:13">
      <c r="A93" s="19">
        <v>13</v>
      </c>
      <c r="B93" s="20" t="s">
        <v>150</v>
      </c>
      <c r="C93" s="19">
        <v>46</v>
      </c>
      <c r="D93" s="19">
        <v>16</v>
      </c>
      <c r="E93" s="19">
        <v>1</v>
      </c>
      <c r="F93" s="28">
        <v>1</v>
      </c>
      <c r="G93" s="28">
        <v>1</v>
      </c>
      <c r="H93" s="28">
        <v>1</v>
      </c>
      <c r="I93" s="28">
        <v>1</v>
      </c>
      <c r="J93" s="28">
        <v>0.793</v>
      </c>
      <c r="K93" s="21">
        <v>0</v>
      </c>
      <c r="L93" s="28">
        <v>0.9826</v>
      </c>
      <c r="M93" s="30"/>
    </row>
    <row r="94" s="1" customFormat="1" ht="34.8" customHeight="1" spans="1:13">
      <c r="A94" s="19">
        <v>14</v>
      </c>
      <c r="B94" s="20" t="s">
        <v>151</v>
      </c>
      <c r="C94" s="19">
        <v>46</v>
      </c>
      <c r="D94" s="19">
        <v>16</v>
      </c>
      <c r="E94" s="19">
        <v>1</v>
      </c>
      <c r="F94" s="28">
        <v>1</v>
      </c>
      <c r="G94" s="28">
        <v>1</v>
      </c>
      <c r="H94" s="28">
        <v>1</v>
      </c>
      <c r="I94" s="28">
        <v>1</v>
      </c>
      <c r="J94" s="28">
        <v>0.793</v>
      </c>
      <c r="K94" s="21">
        <v>0</v>
      </c>
      <c r="L94" s="28">
        <v>0.9826</v>
      </c>
      <c r="M94" s="30"/>
    </row>
    <row r="95" s="1" customFormat="1" ht="34.8" customHeight="1" spans="1:13">
      <c r="A95" s="19">
        <v>15</v>
      </c>
      <c r="B95" s="20" t="s">
        <v>152</v>
      </c>
      <c r="C95" s="19">
        <v>46</v>
      </c>
      <c r="D95" s="19">
        <v>16</v>
      </c>
      <c r="E95" s="19">
        <v>1</v>
      </c>
      <c r="F95" s="28">
        <v>1</v>
      </c>
      <c r="G95" s="28">
        <v>1</v>
      </c>
      <c r="H95" s="28">
        <v>1</v>
      </c>
      <c r="I95" s="28">
        <v>1</v>
      </c>
      <c r="J95" s="28">
        <v>0.793</v>
      </c>
      <c r="K95" s="21">
        <v>0</v>
      </c>
      <c r="L95" s="28">
        <v>0.9826</v>
      </c>
      <c r="M95" s="30"/>
    </row>
    <row r="96" ht="34.8" customHeight="1" spans="1:13">
      <c r="A96" s="19">
        <v>16</v>
      </c>
      <c r="B96" s="20" t="s">
        <v>153</v>
      </c>
      <c r="C96" s="19">
        <v>46</v>
      </c>
      <c r="D96" s="19">
        <v>16</v>
      </c>
      <c r="E96" s="19">
        <v>1</v>
      </c>
      <c r="F96" s="28">
        <v>1</v>
      </c>
      <c r="G96" s="28">
        <v>1</v>
      </c>
      <c r="H96" s="28">
        <v>1</v>
      </c>
      <c r="I96" s="90">
        <v>0.965</v>
      </c>
      <c r="J96" s="28">
        <v>0.793</v>
      </c>
      <c r="K96" s="21">
        <v>0</v>
      </c>
      <c r="L96" s="28">
        <v>0.9826</v>
      </c>
      <c r="M96" s="30"/>
    </row>
    <row r="97" s="1" customFormat="1" ht="34.8" customHeight="1" spans="1:13">
      <c r="A97" s="19">
        <v>17</v>
      </c>
      <c r="B97" s="20" t="s">
        <v>154</v>
      </c>
      <c r="C97" s="19">
        <v>46</v>
      </c>
      <c r="D97" s="19">
        <v>16</v>
      </c>
      <c r="E97" s="19">
        <v>1</v>
      </c>
      <c r="F97" s="28">
        <v>1</v>
      </c>
      <c r="G97" s="28">
        <v>1</v>
      </c>
      <c r="H97" s="28">
        <v>1</v>
      </c>
      <c r="I97" s="28">
        <v>1</v>
      </c>
      <c r="J97" s="28">
        <v>0.793</v>
      </c>
      <c r="K97" s="21">
        <v>0</v>
      </c>
      <c r="L97" s="28">
        <v>0.9826</v>
      </c>
      <c r="M97" s="30"/>
    </row>
    <row r="98" s="1" customFormat="1" ht="34.8" customHeight="1" spans="1:13">
      <c r="A98" s="19">
        <v>18</v>
      </c>
      <c r="B98" s="20" t="s">
        <v>155</v>
      </c>
      <c r="C98" s="19">
        <v>46</v>
      </c>
      <c r="D98" s="19">
        <v>16</v>
      </c>
      <c r="E98" s="19">
        <v>1</v>
      </c>
      <c r="F98" s="28">
        <v>1</v>
      </c>
      <c r="G98" s="28">
        <v>1</v>
      </c>
      <c r="H98" s="28">
        <v>1</v>
      </c>
      <c r="I98" s="28">
        <v>1</v>
      </c>
      <c r="J98" s="28">
        <v>0.793</v>
      </c>
      <c r="K98" s="21">
        <v>0</v>
      </c>
      <c r="L98" s="28">
        <v>0.9826</v>
      </c>
      <c r="M98" s="30"/>
    </row>
    <row r="99" s="1" customFormat="1" ht="34.8" customHeight="1" spans="1:13">
      <c r="A99" s="19">
        <v>19</v>
      </c>
      <c r="B99" s="20" t="s">
        <v>156</v>
      </c>
      <c r="C99" s="19">
        <v>46</v>
      </c>
      <c r="D99" s="19">
        <v>16</v>
      </c>
      <c r="E99" s="19">
        <v>1</v>
      </c>
      <c r="F99" s="28">
        <v>1</v>
      </c>
      <c r="G99" s="28">
        <v>1</v>
      </c>
      <c r="H99" s="28">
        <v>1</v>
      </c>
      <c r="I99" s="28">
        <v>1</v>
      </c>
      <c r="J99" s="28">
        <v>0.793</v>
      </c>
      <c r="K99" s="21">
        <v>0</v>
      </c>
      <c r="L99" s="28">
        <v>0.9826</v>
      </c>
      <c r="M99" s="30"/>
    </row>
    <row r="100" ht="34.8" customHeight="1" spans="1:13">
      <c r="A100" s="69" t="s">
        <v>157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</row>
    <row r="101" ht="34.8" customHeight="1" spans="1:13">
      <c r="A101" s="19">
        <v>1</v>
      </c>
      <c r="B101" s="20" t="s">
        <v>158</v>
      </c>
      <c r="C101" s="19">
        <v>46</v>
      </c>
      <c r="D101" s="19">
        <v>16</v>
      </c>
      <c r="E101" s="19">
        <v>1</v>
      </c>
      <c r="F101" s="28">
        <v>1</v>
      </c>
      <c r="G101" s="28">
        <v>1</v>
      </c>
      <c r="H101" s="28">
        <v>1</v>
      </c>
      <c r="I101" s="28">
        <v>1</v>
      </c>
      <c r="J101" s="51">
        <v>0.689</v>
      </c>
      <c r="K101" s="21">
        <v>0</v>
      </c>
      <c r="L101" s="51">
        <v>0.8223</v>
      </c>
      <c r="M101" s="30"/>
    </row>
    <row r="102" ht="34.8" customHeight="1" spans="1:13">
      <c r="A102" s="19">
        <v>2</v>
      </c>
      <c r="B102" s="20" t="s">
        <v>159</v>
      </c>
      <c r="C102" s="19">
        <v>46</v>
      </c>
      <c r="D102" s="19">
        <v>16</v>
      </c>
      <c r="E102" s="19">
        <v>1</v>
      </c>
      <c r="F102" s="28">
        <v>1</v>
      </c>
      <c r="G102" s="28">
        <v>1</v>
      </c>
      <c r="H102" s="28">
        <v>1</v>
      </c>
      <c r="I102" s="28">
        <v>1</v>
      </c>
      <c r="J102" s="51">
        <v>0.689</v>
      </c>
      <c r="K102" s="21">
        <v>0</v>
      </c>
      <c r="L102" s="51">
        <v>0.8122</v>
      </c>
      <c r="M102" s="30"/>
    </row>
    <row r="103" ht="34.8" customHeight="1" spans="1:13">
      <c r="A103" s="19">
        <v>3</v>
      </c>
      <c r="B103" s="20" t="s">
        <v>160</v>
      </c>
      <c r="C103" s="19">
        <v>46</v>
      </c>
      <c r="D103" s="19">
        <v>16</v>
      </c>
      <c r="E103" s="19">
        <v>1</v>
      </c>
      <c r="F103" s="28">
        <v>1</v>
      </c>
      <c r="G103" s="28">
        <v>1</v>
      </c>
      <c r="H103" s="28">
        <v>1</v>
      </c>
      <c r="I103" s="28">
        <v>1</v>
      </c>
      <c r="J103" s="51">
        <v>0.724</v>
      </c>
      <c r="K103" s="21">
        <v>0</v>
      </c>
      <c r="L103" s="51">
        <v>0.8262</v>
      </c>
      <c r="M103" s="30"/>
    </row>
    <row r="104" ht="34.8" customHeight="1" spans="1:13">
      <c r="A104" s="19">
        <v>4</v>
      </c>
      <c r="B104" s="20" t="s">
        <v>161</v>
      </c>
      <c r="C104" s="19">
        <v>46</v>
      </c>
      <c r="D104" s="19">
        <v>16</v>
      </c>
      <c r="E104" s="19">
        <v>1</v>
      </c>
      <c r="F104" s="28">
        <v>1</v>
      </c>
      <c r="G104" s="28">
        <v>1</v>
      </c>
      <c r="H104" s="28">
        <v>0.965</v>
      </c>
      <c r="I104" s="28">
        <v>1</v>
      </c>
      <c r="J104" s="51">
        <v>0.689</v>
      </c>
      <c r="K104" s="21">
        <v>0.02</v>
      </c>
      <c r="L104" s="51">
        <v>0.8173</v>
      </c>
      <c r="M104" s="30"/>
    </row>
    <row r="105" ht="34.8" customHeight="1" spans="1:13">
      <c r="A105" s="19">
        <v>5</v>
      </c>
      <c r="B105" s="20" t="s">
        <v>162</v>
      </c>
      <c r="C105" s="19">
        <v>46</v>
      </c>
      <c r="D105" s="19">
        <v>16</v>
      </c>
      <c r="E105" s="19">
        <v>1</v>
      </c>
      <c r="F105" s="28">
        <v>1</v>
      </c>
      <c r="G105" s="28">
        <v>1</v>
      </c>
      <c r="H105" s="28">
        <v>1</v>
      </c>
      <c r="I105" s="28">
        <v>1</v>
      </c>
      <c r="J105" s="51">
        <v>0.724</v>
      </c>
      <c r="K105" s="21">
        <v>0</v>
      </c>
      <c r="L105" s="51">
        <v>0.8235</v>
      </c>
      <c r="M105" s="30"/>
    </row>
    <row r="106" ht="34.8" customHeight="1" spans="1:13">
      <c r="A106" s="19">
        <v>6</v>
      </c>
      <c r="B106" s="20" t="s">
        <v>163</v>
      </c>
      <c r="C106" s="19">
        <v>46</v>
      </c>
      <c r="D106" s="19">
        <v>16</v>
      </c>
      <c r="E106" s="19">
        <v>1</v>
      </c>
      <c r="F106" s="28">
        <v>1</v>
      </c>
      <c r="G106" s="28">
        <v>1</v>
      </c>
      <c r="H106" s="28">
        <v>1</v>
      </c>
      <c r="I106" s="28">
        <v>1</v>
      </c>
      <c r="J106" s="51">
        <v>0.689</v>
      </c>
      <c r="K106" s="21">
        <v>0</v>
      </c>
      <c r="L106" s="51">
        <v>0.8122</v>
      </c>
      <c r="M106" s="30"/>
    </row>
    <row r="107" ht="34.8" customHeight="1" spans="1:13">
      <c r="A107" s="19">
        <v>7</v>
      </c>
      <c r="B107" s="20" t="s">
        <v>164</v>
      </c>
      <c r="C107" s="19">
        <v>46</v>
      </c>
      <c r="D107" s="19">
        <v>16</v>
      </c>
      <c r="E107" s="19">
        <v>1</v>
      </c>
      <c r="F107" s="28">
        <v>1</v>
      </c>
      <c r="G107" s="28">
        <v>1</v>
      </c>
      <c r="H107" s="28">
        <v>0.931</v>
      </c>
      <c r="I107" s="28">
        <v>1</v>
      </c>
      <c r="J107" s="51">
        <v>0.724</v>
      </c>
      <c r="K107" s="21">
        <v>0.04</v>
      </c>
      <c r="L107" s="51">
        <v>0.8342</v>
      </c>
      <c r="M107" s="30"/>
    </row>
    <row r="108" ht="34.8" customHeight="1" spans="1:13">
      <c r="A108" s="19">
        <v>8</v>
      </c>
      <c r="B108" s="20" t="s">
        <v>165</v>
      </c>
      <c r="C108" s="19">
        <v>46</v>
      </c>
      <c r="D108" s="19">
        <v>16</v>
      </c>
      <c r="E108" s="19">
        <v>1</v>
      </c>
      <c r="F108" s="28">
        <v>1</v>
      </c>
      <c r="G108" s="28">
        <v>1</v>
      </c>
      <c r="H108" s="28">
        <v>0.965</v>
      </c>
      <c r="I108" s="28">
        <v>1</v>
      </c>
      <c r="J108" s="51">
        <v>0.689</v>
      </c>
      <c r="K108" s="21">
        <v>0.04</v>
      </c>
      <c r="L108" s="51">
        <v>0.8122</v>
      </c>
      <c r="M108" s="30"/>
    </row>
    <row r="109" ht="34.8" customHeight="1" spans="1:13">
      <c r="A109" s="69" t="s">
        <v>166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</row>
    <row r="110" s="1" customFormat="1" ht="34.8" customHeight="1" spans="1:13">
      <c r="A110" s="19">
        <v>1</v>
      </c>
      <c r="B110" s="20" t="s">
        <v>167</v>
      </c>
      <c r="C110" s="19">
        <v>46</v>
      </c>
      <c r="D110" s="19">
        <v>16</v>
      </c>
      <c r="E110" s="19">
        <v>1</v>
      </c>
      <c r="F110" s="28">
        <v>1</v>
      </c>
      <c r="G110" s="28">
        <v>1</v>
      </c>
      <c r="H110" s="28">
        <v>1</v>
      </c>
      <c r="I110" s="28">
        <v>1</v>
      </c>
      <c r="J110" s="28">
        <v>0.793</v>
      </c>
      <c r="K110" s="21">
        <v>0</v>
      </c>
      <c r="L110" s="28">
        <v>0.9826</v>
      </c>
      <c r="M110" s="30"/>
    </row>
    <row r="111" s="1" customFormat="1" ht="34.8" customHeight="1" spans="1:13">
      <c r="A111" s="19">
        <v>2</v>
      </c>
      <c r="B111" s="20" t="s">
        <v>168</v>
      </c>
      <c r="C111" s="19">
        <v>46</v>
      </c>
      <c r="D111" s="19">
        <v>16</v>
      </c>
      <c r="E111" s="19">
        <v>1</v>
      </c>
      <c r="F111" s="28">
        <v>1</v>
      </c>
      <c r="G111" s="28">
        <v>1</v>
      </c>
      <c r="H111" s="28">
        <v>1</v>
      </c>
      <c r="I111" s="28">
        <v>1</v>
      </c>
      <c r="J111" s="28">
        <v>0.793</v>
      </c>
      <c r="K111" s="21">
        <v>0</v>
      </c>
      <c r="L111" s="28">
        <v>0.9826</v>
      </c>
      <c r="M111" s="30"/>
    </row>
    <row r="112" s="1" customFormat="1" ht="34.8" customHeight="1" spans="1:13">
      <c r="A112" s="19">
        <v>3</v>
      </c>
      <c r="B112" s="20" t="s">
        <v>169</v>
      </c>
      <c r="C112" s="19">
        <v>46</v>
      </c>
      <c r="D112" s="19">
        <v>16</v>
      </c>
      <c r="E112" s="19">
        <v>1</v>
      </c>
      <c r="F112" s="28">
        <v>1</v>
      </c>
      <c r="G112" s="28">
        <v>1</v>
      </c>
      <c r="H112" s="28">
        <v>0.965</v>
      </c>
      <c r="I112" s="28">
        <v>1</v>
      </c>
      <c r="J112" s="28">
        <v>0.793</v>
      </c>
      <c r="K112" s="21">
        <v>0</v>
      </c>
      <c r="L112" s="28">
        <v>0.9826</v>
      </c>
      <c r="M112" s="30"/>
    </row>
    <row r="113" s="1" customFormat="1" ht="34.8" customHeight="1" spans="1:13">
      <c r="A113" s="19">
        <v>4</v>
      </c>
      <c r="B113" s="20" t="s">
        <v>170</v>
      </c>
      <c r="C113" s="19">
        <v>46</v>
      </c>
      <c r="D113" s="19">
        <v>16</v>
      </c>
      <c r="E113" s="19">
        <v>1</v>
      </c>
      <c r="F113" s="28">
        <v>1</v>
      </c>
      <c r="G113" s="28">
        <v>1</v>
      </c>
      <c r="H113" s="28">
        <v>0.965</v>
      </c>
      <c r="I113" s="28">
        <v>1</v>
      </c>
      <c r="J113" s="28">
        <v>0.793</v>
      </c>
      <c r="K113" s="21">
        <v>0.04</v>
      </c>
      <c r="L113" s="28">
        <v>0.9826</v>
      </c>
      <c r="M113" s="30"/>
    </row>
    <row r="114" s="1" customFormat="1" ht="34.8" customHeight="1" spans="1:13">
      <c r="A114" s="19">
        <v>5</v>
      </c>
      <c r="B114" s="20" t="s">
        <v>171</v>
      </c>
      <c r="C114" s="19">
        <v>46</v>
      </c>
      <c r="D114" s="19">
        <v>16</v>
      </c>
      <c r="E114" s="19">
        <v>1</v>
      </c>
      <c r="F114" s="28">
        <v>1</v>
      </c>
      <c r="G114" s="28">
        <v>1</v>
      </c>
      <c r="H114" s="28">
        <v>1</v>
      </c>
      <c r="I114" s="28">
        <v>1</v>
      </c>
      <c r="J114" s="28">
        <v>0.793</v>
      </c>
      <c r="K114" s="21">
        <v>0</v>
      </c>
      <c r="L114" s="28">
        <v>0.9826</v>
      </c>
      <c r="M114" s="30"/>
    </row>
    <row r="115" s="1" customFormat="1" ht="34.8" customHeight="1" spans="1:13">
      <c r="A115" s="19">
        <v>6</v>
      </c>
      <c r="B115" s="20" t="s">
        <v>172</v>
      </c>
      <c r="C115" s="19">
        <v>46</v>
      </c>
      <c r="D115" s="19">
        <v>16</v>
      </c>
      <c r="E115" s="19">
        <v>1</v>
      </c>
      <c r="F115" s="28">
        <v>1</v>
      </c>
      <c r="G115" s="28">
        <v>1</v>
      </c>
      <c r="H115" s="28">
        <v>1</v>
      </c>
      <c r="I115" s="28">
        <v>1</v>
      </c>
      <c r="J115" s="28">
        <v>0.793</v>
      </c>
      <c r="K115" s="21">
        <v>0</v>
      </c>
      <c r="L115" s="28">
        <v>0.9826</v>
      </c>
      <c r="M115" s="30"/>
    </row>
    <row r="116" s="1" customFormat="1" ht="34.8" customHeight="1" spans="1:13">
      <c r="A116" s="19">
        <v>7</v>
      </c>
      <c r="B116" s="20" t="s">
        <v>173</v>
      </c>
      <c r="C116" s="19">
        <v>46</v>
      </c>
      <c r="D116" s="19">
        <v>16</v>
      </c>
      <c r="E116" s="19">
        <v>1</v>
      </c>
      <c r="F116" s="28">
        <v>1</v>
      </c>
      <c r="G116" s="28">
        <v>1</v>
      </c>
      <c r="H116" s="28">
        <v>1</v>
      </c>
      <c r="I116" s="28">
        <v>1</v>
      </c>
      <c r="J116" s="28">
        <v>0.793</v>
      </c>
      <c r="K116" s="21">
        <v>0</v>
      </c>
      <c r="L116" s="28">
        <v>0.9826</v>
      </c>
      <c r="M116" s="30"/>
    </row>
    <row r="117" s="1" customFormat="1" ht="34.8" customHeight="1" spans="1:13">
      <c r="A117" s="19">
        <v>8</v>
      </c>
      <c r="B117" s="20" t="s">
        <v>174</v>
      </c>
      <c r="C117" s="19">
        <v>46</v>
      </c>
      <c r="D117" s="19">
        <v>16</v>
      </c>
      <c r="E117" s="19">
        <v>1</v>
      </c>
      <c r="F117" s="28">
        <v>1</v>
      </c>
      <c r="G117" s="28">
        <v>1</v>
      </c>
      <c r="H117" s="28">
        <v>1</v>
      </c>
      <c r="I117" s="28">
        <v>1</v>
      </c>
      <c r="J117" s="28">
        <v>0.793</v>
      </c>
      <c r="K117" s="21">
        <v>0</v>
      </c>
      <c r="L117" s="28">
        <v>0.9826</v>
      </c>
      <c r="M117" s="30"/>
    </row>
    <row r="118" s="1" customFormat="1" ht="34.8" customHeight="1" spans="1:13">
      <c r="A118" s="15" t="s">
        <v>175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7"/>
    </row>
    <row r="119" s="1" customFormat="1" ht="34.8" customHeight="1" spans="1:13">
      <c r="A119" s="19">
        <v>1</v>
      </c>
      <c r="B119" s="20" t="s">
        <v>176</v>
      </c>
      <c r="C119" s="19">
        <v>46</v>
      </c>
      <c r="D119" s="19">
        <v>16</v>
      </c>
      <c r="E119" s="19">
        <v>1</v>
      </c>
      <c r="F119" s="28">
        <v>1</v>
      </c>
      <c r="G119" s="28">
        <v>1</v>
      </c>
      <c r="H119" s="28">
        <v>1</v>
      </c>
      <c r="I119" s="28">
        <v>1</v>
      </c>
      <c r="J119" s="28">
        <v>0.793</v>
      </c>
      <c r="K119" s="21">
        <v>0</v>
      </c>
      <c r="L119" s="28">
        <v>0.9826</v>
      </c>
      <c r="M119" s="30"/>
    </row>
    <row r="120" s="1" customFormat="1" ht="34.8" customHeight="1" spans="1:13">
      <c r="A120" s="19">
        <v>2</v>
      </c>
      <c r="B120" s="20" t="s">
        <v>177</v>
      </c>
      <c r="C120" s="19">
        <v>46</v>
      </c>
      <c r="D120" s="19">
        <v>16</v>
      </c>
      <c r="E120" s="19">
        <v>1</v>
      </c>
      <c r="F120" s="28">
        <v>1</v>
      </c>
      <c r="G120" s="28">
        <v>1</v>
      </c>
      <c r="H120" s="28">
        <v>1</v>
      </c>
      <c r="I120" s="28">
        <v>1</v>
      </c>
      <c r="J120" s="28">
        <v>0.793</v>
      </c>
      <c r="K120" s="21">
        <v>0</v>
      </c>
      <c r="L120" s="28">
        <v>0.9826</v>
      </c>
      <c r="M120" s="30"/>
    </row>
    <row r="121" s="1" customFormat="1" ht="34.8" customHeight="1" spans="1:13">
      <c r="A121" s="19">
        <v>3</v>
      </c>
      <c r="B121" s="20" t="s">
        <v>178</v>
      </c>
      <c r="C121" s="19">
        <v>46</v>
      </c>
      <c r="D121" s="19">
        <v>16</v>
      </c>
      <c r="E121" s="19">
        <v>1</v>
      </c>
      <c r="F121" s="28">
        <v>1</v>
      </c>
      <c r="G121" s="28">
        <v>1</v>
      </c>
      <c r="H121" s="28">
        <v>1</v>
      </c>
      <c r="I121" s="28">
        <v>1</v>
      </c>
      <c r="J121" s="28">
        <v>0.793</v>
      </c>
      <c r="K121" s="21">
        <v>0</v>
      </c>
      <c r="L121" s="28">
        <v>0.9826</v>
      </c>
      <c r="M121" s="30"/>
    </row>
    <row r="122" s="1" customFormat="1" ht="34.8" customHeight="1" spans="1:13">
      <c r="A122" s="19">
        <v>4</v>
      </c>
      <c r="B122" s="20" t="s">
        <v>179</v>
      </c>
      <c r="C122" s="19">
        <v>46</v>
      </c>
      <c r="D122" s="19">
        <v>16</v>
      </c>
      <c r="E122" s="19">
        <v>1</v>
      </c>
      <c r="F122" s="28">
        <v>1</v>
      </c>
      <c r="G122" s="28">
        <v>1</v>
      </c>
      <c r="H122" s="28">
        <v>1</v>
      </c>
      <c r="I122" s="28">
        <v>1</v>
      </c>
      <c r="J122" s="28">
        <v>0.793</v>
      </c>
      <c r="K122" s="21">
        <v>0</v>
      </c>
      <c r="L122" s="28">
        <v>0.9826</v>
      </c>
      <c r="M122" s="30"/>
    </row>
    <row r="123" s="1" customFormat="1" ht="34.8" customHeight="1" spans="1:13">
      <c r="A123" s="19">
        <v>5</v>
      </c>
      <c r="B123" s="20" t="s">
        <v>180</v>
      </c>
      <c r="C123" s="19">
        <v>46</v>
      </c>
      <c r="D123" s="19">
        <v>16</v>
      </c>
      <c r="E123" s="19">
        <v>1</v>
      </c>
      <c r="F123" s="28">
        <v>1</v>
      </c>
      <c r="G123" s="28">
        <v>1</v>
      </c>
      <c r="H123" s="28">
        <v>1</v>
      </c>
      <c r="I123" s="28">
        <v>1</v>
      </c>
      <c r="J123" s="28">
        <v>0.793</v>
      </c>
      <c r="K123" s="21">
        <v>0</v>
      </c>
      <c r="L123" s="28">
        <v>0.9826</v>
      </c>
      <c r="M123" s="30"/>
    </row>
    <row r="124" s="1" customFormat="1" ht="34.8" customHeight="1" spans="1:13">
      <c r="A124" s="19">
        <v>6</v>
      </c>
      <c r="B124" s="20" t="s">
        <v>181</v>
      </c>
      <c r="C124" s="19">
        <v>46</v>
      </c>
      <c r="D124" s="19">
        <v>16</v>
      </c>
      <c r="E124" s="19">
        <v>1</v>
      </c>
      <c r="F124" s="28">
        <v>1</v>
      </c>
      <c r="G124" s="28">
        <v>1</v>
      </c>
      <c r="H124" s="28">
        <v>1</v>
      </c>
      <c r="I124" s="28">
        <v>1</v>
      </c>
      <c r="J124" s="28">
        <v>0.793</v>
      </c>
      <c r="K124" s="21">
        <v>0</v>
      </c>
      <c r="L124" s="28">
        <v>0.9826</v>
      </c>
      <c r="M124" s="30"/>
    </row>
    <row r="125" s="1" customFormat="1" ht="34.8" customHeight="1" spans="1:13">
      <c r="A125" s="19">
        <v>7</v>
      </c>
      <c r="B125" s="20" t="s">
        <v>182</v>
      </c>
      <c r="C125" s="19">
        <v>46</v>
      </c>
      <c r="D125" s="19">
        <v>16</v>
      </c>
      <c r="E125" s="19">
        <v>1</v>
      </c>
      <c r="F125" s="28">
        <v>1</v>
      </c>
      <c r="G125" s="28">
        <v>1</v>
      </c>
      <c r="H125" s="28">
        <v>1</v>
      </c>
      <c r="I125" s="28">
        <v>1</v>
      </c>
      <c r="J125" s="28">
        <v>0.793</v>
      </c>
      <c r="K125" s="21">
        <v>0</v>
      </c>
      <c r="L125" s="28">
        <v>0.9826</v>
      </c>
      <c r="M125" s="30"/>
    </row>
    <row r="126" s="1" customFormat="1" ht="34.8" customHeight="1" spans="1:13">
      <c r="A126" s="19">
        <v>8</v>
      </c>
      <c r="B126" s="20" t="s">
        <v>183</v>
      </c>
      <c r="C126" s="19">
        <v>46</v>
      </c>
      <c r="D126" s="19">
        <v>16</v>
      </c>
      <c r="E126" s="19">
        <v>1</v>
      </c>
      <c r="F126" s="28">
        <v>1</v>
      </c>
      <c r="G126" s="28">
        <v>1</v>
      </c>
      <c r="H126" s="28">
        <v>1</v>
      </c>
      <c r="I126" s="28">
        <v>1</v>
      </c>
      <c r="J126" s="28">
        <v>0.793</v>
      </c>
      <c r="K126" s="21">
        <v>0</v>
      </c>
      <c r="L126" s="28">
        <v>0.9826</v>
      </c>
      <c r="M126" s="30"/>
    </row>
    <row r="127" s="1" customFormat="1" ht="34.8" customHeight="1" spans="1:13">
      <c r="A127" s="19">
        <v>9</v>
      </c>
      <c r="B127" s="20" t="s">
        <v>184</v>
      </c>
      <c r="C127" s="19">
        <v>46</v>
      </c>
      <c r="D127" s="19">
        <v>16</v>
      </c>
      <c r="E127" s="19">
        <v>1</v>
      </c>
      <c r="F127" s="28">
        <v>1</v>
      </c>
      <c r="G127" s="28">
        <v>1</v>
      </c>
      <c r="H127" s="28">
        <v>1</v>
      </c>
      <c r="I127" s="28">
        <v>1</v>
      </c>
      <c r="J127" s="28">
        <v>0.793</v>
      </c>
      <c r="K127" s="21">
        <v>0</v>
      </c>
      <c r="L127" s="28">
        <v>0.9826</v>
      </c>
      <c r="M127" s="30"/>
    </row>
  </sheetData>
  <mergeCells count="10">
    <mergeCell ref="A1:M1"/>
    <mergeCell ref="A2:M2"/>
    <mergeCell ref="A4:M4"/>
    <mergeCell ref="A23:M23"/>
    <mergeCell ref="A36:M36"/>
    <mergeCell ref="A58:M58"/>
    <mergeCell ref="A80:M80"/>
    <mergeCell ref="A100:M100"/>
    <mergeCell ref="A109:M109"/>
    <mergeCell ref="A118:M118"/>
  </mergeCells>
  <printOptions horizontalCentered="1"/>
  <pageMargins left="0.751388888888889" right="0.751388888888889" top="0.432638888888889" bottom="0.275" header="0.354166666666667" footer="0.156944444444444"/>
  <pageSetup paperSize="9" scale="91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ySplit="4" topLeftCell="A22" activePane="bottomLeft" state="frozen"/>
      <selection/>
      <selection pane="bottomLeft" activeCell="B32" sqref="B32"/>
    </sheetView>
  </sheetViews>
  <sheetFormatPr defaultColWidth="8.8" defaultRowHeight="14.25"/>
  <cols>
    <col min="1" max="1" width="4.6" customWidth="1"/>
    <col min="2" max="2" width="28.4" customWidth="1"/>
    <col min="3" max="3" width="7.4" customWidth="1"/>
    <col min="4" max="4" width="9.3" customWidth="1"/>
    <col min="6" max="6" width="10.5" customWidth="1"/>
    <col min="7" max="8" width="10" customWidth="1"/>
    <col min="9" max="9" width="8.7" customWidth="1"/>
    <col min="10" max="11" width="10.1" customWidth="1"/>
  </cols>
  <sheetData>
    <row r="1" spans="1:12">
      <c r="A1" s="35" t="s">
        <v>185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33" customHeight="1" spans="1:12">
      <c r="A2" s="37" t="s">
        <v>186</v>
      </c>
      <c r="B2" s="37"/>
      <c r="C2" s="37"/>
      <c r="D2" s="37"/>
      <c r="E2" s="37"/>
      <c r="F2" s="37"/>
      <c r="G2" s="37"/>
      <c r="H2" s="37"/>
      <c r="I2" s="38"/>
      <c r="J2" s="38"/>
      <c r="K2" s="38"/>
      <c r="L2" s="37"/>
    </row>
    <row r="3" ht="19" customHeight="1" spans="1:12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79" t="s">
        <v>187</v>
      </c>
      <c r="G3" s="80"/>
      <c r="H3" s="81"/>
      <c r="I3" s="85" t="s">
        <v>188</v>
      </c>
      <c r="J3" s="85"/>
      <c r="K3" s="85"/>
      <c r="L3" s="41" t="s">
        <v>15</v>
      </c>
    </row>
    <row r="4" ht="19" customHeight="1" spans="1:12">
      <c r="A4" s="42"/>
      <c r="B4" s="42"/>
      <c r="C4" s="42"/>
      <c r="D4" s="42"/>
      <c r="E4" s="42"/>
      <c r="F4" s="76" t="s">
        <v>189</v>
      </c>
      <c r="G4" s="76" t="s">
        <v>190</v>
      </c>
      <c r="H4" s="77" t="s">
        <v>191</v>
      </c>
      <c r="I4" s="77" t="s">
        <v>189</v>
      </c>
      <c r="J4" s="77" t="s">
        <v>190</v>
      </c>
      <c r="K4" s="77" t="s">
        <v>191</v>
      </c>
      <c r="L4" s="42"/>
    </row>
    <row r="5" ht="30" customHeight="1" spans="1:12">
      <c r="A5" s="44">
        <v>1</v>
      </c>
      <c r="B5" s="45" t="s">
        <v>16</v>
      </c>
      <c r="C5" s="19">
        <v>92</v>
      </c>
      <c r="D5" s="19">
        <v>0</v>
      </c>
      <c r="E5" s="19">
        <v>0</v>
      </c>
      <c r="F5" s="28">
        <v>0.9998</v>
      </c>
      <c r="G5" s="28">
        <v>0.9998</v>
      </c>
      <c r="H5" s="28">
        <v>0.9999</v>
      </c>
      <c r="I5" s="21">
        <v>46913</v>
      </c>
      <c r="J5" s="21">
        <v>58028</v>
      </c>
      <c r="K5" s="21">
        <v>77895</v>
      </c>
      <c r="L5" s="30"/>
    </row>
    <row r="6" ht="33" customHeight="1" spans="1:12">
      <c r="A6" s="44">
        <v>2</v>
      </c>
      <c r="B6" s="45" t="s">
        <v>17</v>
      </c>
      <c r="C6" s="19">
        <v>66</v>
      </c>
      <c r="D6" s="19">
        <v>0</v>
      </c>
      <c r="E6" s="19">
        <v>7</v>
      </c>
      <c r="F6" s="28">
        <v>0.9161</v>
      </c>
      <c r="G6" s="28">
        <v>0.9493</v>
      </c>
      <c r="H6" s="82">
        <v>0.9144</v>
      </c>
      <c r="I6" s="21">
        <v>396</v>
      </c>
      <c r="J6" s="21">
        <v>582</v>
      </c>
      <c r="K6" s="21">
        <v>799</v>
      </c>
      <c r="L6" s="30"/>
    </row>
    <row r="7" ht="30" customHeight="1" spans="1:12">
      <c r="A7" s="44">
        <v>3</v>
      </c>
      <c r="B7" s="45" t="s">
        <v>19</v>
      </c>
      <c r="C7" s="19">
        <v>15</v>
      </c>
      <c r="D7" s="19">
        <v>0</v>
      </c>
      <c r="E7" s="19">
        <v>1</v>
      </c>
      <c r="F7" s="28">
        <v>0</v>
      </c>
      <c r="G7" s="28">
        <v>0.9615</v>
      </c>
      <c r="H7" s="29">
        <v>0.8269</v>
      </c>
      <c r="I7" s="21">
        <v>0</v>
      </c>
      <c r="J7" s="21">
        <v>8</v>
      </c>
      <c r="K7" s="21">
        <v>17</v>
      </c>
      <c r="L7" s="31"/>
    </row>
    <row r="8" ht="36" customHeight="1" spans="1:12">
      <c r="A8" s="44">
        <v>4</v>
      </c>
      <c r="B8" s="45" t="s">
        <v>20</v>
      </c>
      <c r="C8" s="19">
        <v>31</v>
      </c>
      <c r="D8" s="19">
        <v>0</v>
      </c>
      <c r="E8" s="19">
        <v>0</v>
      </c>
      <c r="F8" s="19" t="s">
        <v>18</v>
      </c>
      <c r="G8" s="19" t="s">
        <v>18</v>
      </c>
      <c r="H8" s="19" t="s">
        <v>18</v>
      </c>
      <c r="I8" s="19" t="s">
        <v>18</v>
      </c>
      <c r="J8" s="19" t="s">
        <v>18</v>
      </c>
      <c r="K8" s="19" t="s">
        <v>18</v>
      </c>
      <c r="L8" s="30"/>
    </row>
    <row r="9" ht="30" customHeight="1" spans="1:12">
      <c r="A9" s="44">
        <v>5</v>
      </c>
      <c r="B9" s="45" t="s">
        <v>21</v>
      </c>
      <c r="C9" s="19">
        <v>3</v>
      </c>
      <c r="D9" s="19">
        <v>0</v>
      </c>
      <c r="E9" s="19">
        <v>0</v>
      </c>
      <c r="F9" s="28">
        <v>0</v>
      </c>
      <c r="G9" s="28">
        <v>0.8</v>
      </c>
      <c r="H9" s="29">
        <v>0.5714</v>
      </c>
      <c r="I9" s="21">
        <v>0</v>
      </c>
      <c r="J9" s="21">
        <v>1</v>
      </c>
      <c r="K9" s="21">
        <v>3</v>
      </c>
      <c r="L9" s="30"/>
    </row>
    <row r="10" ht="30" customHeight="1" spans="1:12">
      <c r="A10" s="44">
        <v>6</v>
      </c>
      <c r="B10" s="45" t="s">
        <v>22</v>
      </c>
      <c r="C10" s="19">
        <v>9</v>
      </c>
      <c r="D10" s="19">
        <v>0</v>
      </c>
      <c r="E10" s="19">
        <v>1</v>
      </c>
      <c r="F10" s="28">
        <v>0.648</v>
      </c>
      <c r="G10" s="28">
        <v>0.5974</v>
      </c>
      <c r="H10" s="29">
        <v>0.5714</v>
      </c>
      <c r="I10" s="21">
        <v>41</v>
      </c>
      <c r="J10" s="21">
        <v>57</v>
      </c>
      <c r="K10" s="21">
        <v>64</v>
      </c>
      <c r="L10" s="30"/>
    </row>
    <row r="11" ht="30" customHeight="1" spans="1:12">
      <c r="A11" s="44">
        <v>7</v>
      </c>
      <c r="B11" s="45" t="s">
        <v>23</v>
      </c>
      <c r="C11" s="19">
        <v>10</v>
      </c>
      <c r="D11" s="19">
        <v>0</v>
      </c>
      <c r="E11" s="19">
        <v>0</v>
      </c>
      <c r="F11" s="28">
        <v>0.75</v>
      </c>
      <c r="G11" s="28">
        <v>0.756</v>
      </c>
      <c r="H11" s="29">
        <v>0.7171</v>
      </c>
      <c r="I11" s="21">
        <v>124</v>
      </c>
      <c r="J11" s="21">
        <v>167</v>
      </c>
      <c r="K11" s="21">
        <v>245</v>
      </c>
      <c r="L11" s="30"/>
    </row>
    <row r="12" ht="30" customHeight="1" spans="1:12">
      <c r="A12" s="44">
        <v>8</v>
      </c>
      <c r="B12" s="45" t="s">
        <v>24</v>
      </c>
      <c r="C12" s="19">
        <v>12</v>
      </c>
      <c r="D12" s="19">
        <v>0</v>
      </c>
      <c r="E12" s="19">
        <v>0</v>
      </c>
      <c r="F12" s="28">
        <v>0.1429</v>
      </c>
      <c r="G12" s="28">
        <v>0.0784</v>
      </c>
      <c r="H12" s="51">
        <v>0.0556</v>
      </c>
      <c r="I12" s="21">
        <v>28</v>
      </c>
      <c r="J12" s="21">
        <v>51</v>
      </c>
      <c r="K12" s="21">
        <v>72</v>
      </c>
      <c r="L12" s="30"/>
    </row>
    <row r="13" ht="30" customHeight="1" spans="1:12">
      <c r="A13" s="44">
        <v>9</v>
      </c>
      <c r="B13" s="45" t="s">
        <v>25</v>
      </c>
      <c r="C13" s="19">
        <v>4</v>
      </c>
      <c r="D13" s="19">
        <v>0</v>
      </c>
      <c r="E13" s="19">
        <v>1</v>
      </c>
      <c r="F13" s="28">
        <v>0</v>
      </c>
      <c r="G13" s="28">
        <v>0</v>
      </c>
      <c r="H13" s="51">
        <v>0</v>
      </c>
      <c r="I13" s="86">
        <v>0</v>
      </c>
      <c r="J13" s="86">
        <v>0</v>
      </c>
      <c r="K13" s="86">
        <v>0</v>
      </c>
      <c r="L13" s="30"/>
    </row>
    <row r="14" ht="30" customHeight="1" spans="1:12">
      <c r="A14" s="44">
        <v>10</v>
      </c>
      <c r="B14" s="45" t="s">
        <v>26</v>
      </c>
      <c r="C14" s="19">
        <v>158</v>
      </c>
      <c r="D14" s="19">
        <v>8</v>
      </c>
      <c r="E14" s="19">
        <v>9</v>
      </c>
      <c r="F14" s="28">
        <v>0.9622</v>
      </c>
      <c r="G14" s="28">
        <v>0.9652</v>
      </c>
      <c r="H14" s="28">
        <v>0.9348</v>
      </c>
      <c r="I14" s="21">
        <v>7537</v>
      </c>
      <c r="J14" s="21">
        <v>9871</v>
      </c>
      <c r="K14" s="21">
        <v>10632</v>
      </c>
      <c r="L14" s="30"/>
    </row>
    <row r="15" ht="30" customHeight="1" spans="1:12">
      <c r="A15" s="44">
        <v>11</v>
      </c>
      <c r="B15" s="45" t="s">
        <v>27</v>
      </c>
      <c r="C15" s="19">
        <v>38</v>
      </c>
      <c r="D15" s="19">
        <v>0</v>
      </c>
      <c r="E15" s="19">
        <v>5</v>
      </c>
      <c r="F15" s="28">
        <v>0.5417</v>
      </c>
      <c r="G15" s="28">
        <v>0.5417</v>
      </c>
      <c r="H15" s="51">
        <v>0.5377</v>
      </c>
      <c r="I15" s="21">
        <v>6</v>
      </c>
      <c r="J15" s="21">
        <v>6</v>
      </c>
      <c r="K15" s="21">
        <v>10</v>
      </c>
      <c r="L15" s="30"/>
    </row>
    <row r="16" ht="30" customHeight="1" spans="1:12">
      <c r="A16" s="44">
        <v>12</v>
      </c>
      <c r="B16" s="45" t="s">
        <v>28</v>
      </c>
      <c r="C16" s="19">
        <v>26</v>
      </c>
      <c r="D16" s="19">
        <v>3</v>
      </c>
      <c r="E16" s="19">
        <v>0</v>
      </c>
      <c r="F16" s="28">
        <v>0.6909</v>
      </c>
      <c r="G16" s="28">
        <v>0.7571</v>
      </c>
      <c r="H16" s="29">
        <v>0.6491</v>
      </c>
      <c r="I16" s="21">
        <v>10</v>
      </c>
      <c r="J16" s="21">
        <v>15</v>
      </c>
      <c r="K16" s="21">
        <v>194</v>
      </c>
      <c r="L16" s="30"/>
    </row>
    <row r="17" ht="35" customHeight="1" spans="1:12">
      <c r="A17" s="44">
        <v>13</v>
      </c>
      <c r="B17" s="45" t="s">
        <v>29</v>
      </c>
      <c r="C17" s="19">
        <v>6</v>
      </c>
      <c r="D17" s="19">
        <v>0</v>
      </c>
      <c r="E17" s="19">
        <v>0</v>
      </c>
      <c r="F17" s="28">
        <v>0</v>
      </c>
      <c r="G17" s="28">
        <v>1</v>
      </c>
      <c r="H17" s="29">
        <v>0.8333</v>
      </c>
      <c r="I17" s="21">
        <v>0</v>
      </c>
      <c r="J17" s="21">
        <v>2</v>
      </c>
      <c r="K17" s="21">
        <v>4</v>
      </c>
      <c r="L17" s="30"/>
    </row>
    <row r="18" ht="30" customHeight="1" spans="1:12">
      <c r="A18" s="44">
        <v>14</v>
      </c>
      <c r="B18" s="45" t="s">
        <v>30</v>
      </c>
      <c r="C18" s="19">
        <v>26</v>
      </c>
      <c r="D18" s="19">
        <v>0</v>
      </c>
      <c r="E18" s="19">
        <v>3</v>
      </c>
      <c r="F18" s="28">
        <v>0.6691</v>
      </c>
      <c r="G18" s="28">
        <v>0.677</v>
      </c>
      <c r="H18" s="29">
        <v>0.6653</v>
      </c>
      <c r="I18" s="21">
        <v>135</v>
      </c>
      <c r="J18" s="21">
        <v>226</v>
      </c>
      <c r="K18" s="21">
        <v>317</v>
      </c>
      <c r="L18" s="30"/>
    </row>
    <row r="19" ht="30" customHeight="1" spans="1:12">
      <c r="A19" s="44">
        <v>15</v>
      </c>
      <c r="B19" s="45" t="s">
        <v>31</v>
      </c>
      <c r="C19" s="19">
        <v>39</v>
      </c>
      <c r="D19" s="19">
        <v>1</v>
      </c>
      <c r="E19" s="19">
        <v>4</v>
      </c>
      <c r="F19" s="28">
        <v>0.4681</v>
      </c>
      <c r="G19" s="28">
        <v>0.7486</v>
      </c>
      <c r="H19" s="29">
        <v>0.6736</v>
      </c>
      <c r="I19" s="21">
        <v>18</v>
      </c>
      <c r="J19" s="21">
        <v>59</v>
      </c>
      <c r="K19" s="21">
        <v>537</v>
      </c>
      <c r="L19" s="30"/>
    </row>
    <row r="20" ht="30" customHeight="1" spans="1:12">
      <c r="A20" s="44">
        <v>16</v>
      </c>
      <c r="B20" s="45" t="s">
        <v>32</v>
      </c>
      <c r="C20" s="19">
        <v>25</v>
      </c>
      <c r="D20" s="19">
        <v>1</v>
      </c>
      <c r="E20" s="19">
        <v>1</v>
      </c>
      <c r="F20" s="29">
        <v>0</v>
      </c>
      <c r="G20" s="29">
        <v>0</v>
      </c>
      <c r="H20" s="51">
        <v>0</v>
      </c>
      <c r="I20" s="86">
        <v>0</v>
      </c>
      <c r="J20" s="86">
        <v>0</v>
      </c>
      <c r="K20" s="86">
        <v>0</v>
      </c>
      <c r="L20" s="30"/>
    </row>
    <row r="21" ht="30" customHeight="1" spans="1:12">
      <c r="A21" s="44">
        <v>17</v>
      </c>
      <c r="B21" s="45" t="s">
        <v>33</v>
      </c>
      <c r="C21" s="19">
        <v>76</v>
      </c>
      <c r="D21" s="19">
        <v>6</v>
      </c>
      <c r="E21" s="19">
        <v>13</v>
      </c>
      <c r="F21" s="28">
        <v>0.9916</v>
      </c>
      <c r="G21" s="28">
        <v>0.9699</v>
      </c>
      <c r="H21" s="28">
        <v>0.9582</v>
      </c>
      <c r="I21" s="21">
        <v>701</v>
      </c>
      <c r="J21" s="21">
        <v>743</v>
      </c>
      <c r="K21" s="21">
        <v>828</v>
      </c>
      <c r="L21" s="30"/>
    </row>
    <row r="22" ht="30" customHeight="1" spans="1:12">
      <c r="A22" s="44">
        <v>18</v>
      </c>
      <c r="B22" s="45" t="s">
        <v>34</v>
      </c>
      <c r="C22" s="19">
        <v>4</v>
      </c>
      <c r="D22" s="19">
        <v>0</v>
      </c>
      <c r="E22" s="19">
        <v>0</v>
      </c>
      <c r="F22" s="29">
        <v>0</v>
      </c>
      <c r="G22" s="29">
        <v>0</v>
      </c>
      <c r="H22" s="51">
        <v>0</v>
      </c>
      <c r="I22" s="86">
        <v>0</v>
      </c>
      <c r="J22" s="86">
        <v>0</v>
      </c>
      <c r="K22" s="86">
        <v>0</v>
      </c>
      <c r="L22" s="30"/>
    </row>
    <row r="23" ht="33" customHeight="1" spans="1:12">
      <c r="A23" s="44">
        <v>19</v>
      </c>
      <c r="B23" s="45" t="s">
        <v>35</v>
      </c>
      <c r="C23" s="19">
        <v>191</v>
      </c>
      <c r="D23" s="19">
        <v>14</v>
      </c>
      <c r="E23" s="19">
        <v>1</v>
      </c>
      <c r="F23" s="28">
        <v>0.9742</v>
      </c>
      <c r="G23" s="28">
        <v>0.9605</v>
      </c>
      <c r="H23" s="28">
        <v>0.9648</v>
      </c>
      <c r="I23" s="21">
        <v>3395</v>
      </c>
      <c r="J23" s="21">
        <v>4250</v>
      </c>
      <c r="K23" s="21">
        <v>5015</v>
      </c>
      <c r="L23" s="30"/>
    </row>
    <row r="24" ht="30" customHeight="1" spans="1:12">
      <c r="A24" s="44">
        <v>20</v>
      </c>
      <c r="B24" s="45" t="s">
        <v>36</v>
      </c>
      <c r="C24" s="19">
        <v>111</v>
      </c>
      <c r="D24" s="19">
        <v>2</v>
      </c>
      <c r="E24" s="19">
        <v>14</v>
      </c>
      <c r="F24" s="28">
        <v>0.9382</v>
      </c>
      <c r="G24" s="28">
        <v>0.9544</v>
      </c>
      <c r="H24" s="28">
        <v>0.9634</v>
      </c>
      <c r="I24" s="21">
        <v>3373</v>
      </c>
      <c r="J24" s="21">
        <v>5359</v>
      </c>
      <c r="K24" s="21">
        <v>7078</v>
      </c>
      <c r="L24" s="30"/>
    </row>
    <row r="25" ht="30" customHeight="1" spans="1:12">
      <c r="A25" s="44">
        <v>21</v>
      </c>
      <c r="B25" s="45" t="s">
        <v>37</v>
      </c>
      <c r="C25" s="19">
        <v>11</v>
      </c>
      <c r="D25" s="19">
        <v>0</v>
      </c>
      <c r="E25" s="19">
        <v>0</v>
      </c>
      <c r="F25" s="28">
        <v>0</v>
      </c>
      <c r="G25" s="28">
        <v>0.8636</v>
      </c>
      <c r="H25" s="29">
        <v>0.7778</v>
      </c>
      <c r="I25" s="21">
        <v>1</v>
      </c>
      <c r="J25" s="21">
        <v>8</v>
      </c>
      <c r="K25" s="21">
        <v>11</v>
      </c>
      <c r="L25" s="30"/>
    </row>
    <row r="26" ht="30" customHeight="1" spans="1:12">
      <c r="A26" s="44">
        <v>22</v>
      </c>
      <c r="B26" s="45" t="s">
        <v>38</v>
      </c>
      <c r="C26" s="19">
        <v>26</v>
      </c>
      <c r="D26" s="19">
        <v>7</v>
      </c>
      <c r="E26" s="19">
        <v>0</v>
      </c>
      <c r="F26" s="28">
        <v>1</v>
      </c>
      <c r="G26" s="28">
        <v>1</v>
      </c>
      <c r="H26" s="28">
        <v>1</v>
      </c>
      <c r="I26" s="21">
        <v>10</v>
      </c>
      <c r="J26" s="21">
        <v>13</v>
      </c>
      <c r="K26" s="21">
        <v>25</v>
      </c>
      <c r="L26" s="30"/>
    </row>
    <row r="27" ht="30" customHeight="1" spans="1:12">
      <c r="A27" s="44">
        <v>23</v>
      </c>
      <c r="B27" s="45" t="s">
        <v>39</v>
      </c>
      <c r="C27" s="19">
        <v>3</v>
      </c>
      <c r="D27" s="19">
        <v>0</v>
      </c>
      <c r="E27" s="19">
        <v>0</v>
      </c>
      <c r="F27" s="28">
        <v>0</v>
      </c>
      <c r="G27" s="28">
        <v>1</v>
      </c>
      <c r="H27" s="28">
        <v>1</v>
      </c>
      <c r="I27" s="21">
        <v>0</v>
      </c>
      <c r="J27" s="21">
        <v>3</v>
      </c>
      <c r="K27" s="21">
        <v>3</v>
      </c>
      <c r="L27" s="30"/>
    </row>
    <row r="28" ht="30" customHeight="1" spans="1:12">
      <c r="A28" s="44">
        <v>24</v>
      </c>
      <c r="B28" s="45" t="s">
        <v>40</v>
      </c>
      <c r="C28" s="19">
        <v>16</v>
      </c>
      <c r="D28" s="19">
        <v>16</v>
      </c>
      <c r="E28" s="19">
        <v>0</v>
      </c>
      <c r="F28" s="28">
        <v>0.7818</v>
      </c>
      <c r="G28" s="28">
        <v>0.8333</v>
      </c>
      <c r="H28" s="29">
        <v>0.8153</v>
      </c>
      <c r="I28" s="21">
        <v>55</v>
      </c>
      <c r="J28" s="21">
        <v>74</v>
      </c>
      <c r="K28" s="21">
        <v>83</v>
      </c>
      <c r="L28" s="30"/>
    </row>
    <row r="29" ht="30" customHeight="1" spans="1:12">
      <c r="A29" s="44">
        <v>25</v>
      </c>
      <c r="B29" s="45" t="s">
        <v>41</v>
      </c>
      <c r="C29" s="19">
        <v>77</v>
      </c>
      <c r="D29" s="19">
        <v>15</v>
      </c>
      <c r="E29" s="19">
        <v>1</v>
      </c>
      <c r="F29" s="28">
        <v>0.8694</v>
      </c>
      <c r="G29" s="28">
        <v>0.9077</v>
      </c>
      <c r="H29" s="28">
        <v>0.9377</v>
      </c>
      <c r="I29" s="21">
        <v>893</v>
      </c>
      <c r="J29" s="21">
        <v>1284</v>
      </c>
      <c r="K29" s="21">
        <v>1916</v>
      </c>
      <c r="L29" s="30"/>
    </row>
    <row r="30" ht="30" customHeight="1" spans="1:12">
      <c r="A30" s="44">
        <v>26</v>
      </c>
      <c r="B30" s="45" t="s">
        <v>42</v>
      </c>
      <c r="C30" s="19">
        <v>44</v>
      </c>
      <c r="D30" s="19">
        <v>0</v>
      </c>
      <c r="E30" s="19">
        <v>4</v>
      </c>
      <c r="F30" s="51">
        <v>0.6712</v>
      </c>
      <c r="G30" s="51">
        <v>0.6712</v>
      </c>
      <c r="H30" s="51">
        <v>0.6353</v>
      </c>
      <c r="I30" s="21">
        <v>25</v>
      </c>
      <c r="J30" s="21">
        <v>25</v>
      </c>
      <c r="K30" s="21">
        <v>31</v>
      </c>
      <c r="L30" s="30"/>
    </row>
    <row r="31" ht="30" customHeight="1" spans="1:12">
      <c r="A31" s="44">
        <v>27</v>
      </c>
      <c r="B31" s="45" t="s">
        <v>43</v>
      </c>
      <c r="C31" s="19">
        <v>1</v>
      </c>
      <c r="D31" s="19">
        <v>0</v>
      </c>
      <c r="E31" s="19">
        <v>0</v>
      </c>
      <c r="F31" s="28">
        <v>0</v>
      </c>
      <c r="G31" s="28">
        <v>0.7</v>
      </c>
      <c r="H31" s="29">
        <v>0.7</v>
      </c>
      <c r="I31" s="21">
        <v>0</v>
      </c>
      <c r="J31" s="21">
        <v>2</v>
      </c>
      <c r="K31" s="21">
        <v>2</v>
      </c>
      <c r="L31" s="30"/>
    </row>
    <row r="32" ht="30" customHeight="1" spans="1:12">
      <c r="A32" s="44">
        <v>28</v>
      </c>
      <c r="B32" s="45" t="s">
        <v>44</v>
      </c>
      <c r="C32" s="19">
        <v>26</v>
      </c>
      <c r="D32" s="19">
        <v>11</v>
      </c>
      <c r="E32" s="19">
        <v>2</v>
      </c>
      <c r="F32" s="28">
        <v>0.6591</v>
      </c>
      <c r="G32" s="28">
        <v>0.6596</v>
      </c>
      <c r="H32" s="29">
        <v>0.6607</v>
      </c>
      <c r="I32" s="21">
        <v>15</v>
      </c>
      <c r="J32" s="21">
        <v>16</v>
      </c>
      <c r="K32" s="21">
        <v>20</v>
      </c>
      <c r="L32" s="30"/>
    </row>
    <row r="33" ht="30" customHeight="1" spans="1:12">
      <c r="A33" s="44">
        <v>29</v>
      </c>
      <c r="B33" s="45" t="s">
        <v>45</v>
      </c>
      <c r="C33" s="19">
        <v>59</v>
      </c>
      <c r="D33" s="19">
        <v>0</v>
      </c>
      <c r="E33" s="19">
        <v>20</v>
      </c>
      <c r="F33" s="28">
        <v>0.9981</v>
      </c>
      <c r="G33" s="28">
        <v>0.9989</v>
      </c>
      <c r="H33" s="28">
        <v>0.9799</v>
      </c>
      <c r="I33" s="21">
        <v>1060</v>
      </c>
      <c r="J33" s="21">
        <v>1890</v>
      </c>
      <c r="K33" s="21">
        <v>2390</v>
      </c>
      <c r="L33" s="30"/>
    </row>
    <row r="34" ht="30" customHeight="1" spans="1:12">
      <c r="A34" s="44">
        <v>30</v>
      </c>
      <c r="B34" s="45" t="s">
        <v>46</v>
      </c>
      <c r="C34" s="19">
        <v>37</v>
      </c>
      <c r="D34" s="19">
        <v>0</v>
      </c>
      <c r="E34" s="19">
        <v>0</v>
      </c>
      <c r="F34" s="51">
        <v>0.6</v>
      </c>
      <c r="G34" s="51">
        <v>0.6</v>
      </c>
      <c r="H34" s="51">
        <v>0.6</v>
      </c>
      <c r="I34" s="86">
        <v>1</v>
      </c>
      <c r="J34" s="86">
        <v>1</v>
      </c>
      <c r="K34" s="86">
        <v>1</v>
      </c>
      <c r="L34" s="30"/>
    </row>
    <row r="35" ht="46" customHeight="1" spans="1:12">
      <c r="A35" s="44">
        <v>31</v>
      </c>
      <c r="B35" s="45" t="s">
        <v>47</v>
      </c>
      <c r="C35" s="19">
        <v>66</v>
      </c>
      <c r="D35" s="19">
        <v>2</v>
      </c>
      <c r="E35" s="19">
        <v>5</v>
      </c>
      <c r="F35" s="28">
        <v>0.9189</v>
      </c>
      <c r="G35" s="28">
        <v>0.9388</v>
      </c>
      <c r="H35" s="29">
        <v>0.8369</v>
      </c>
      <c r="I35" s="21">
        <v>26</v>
      </c>
      <c r="J35" s="21">
        <v>34</v>
      </c>
      <c r="K35" s="21">
        <v>51</v>
      </c>
      <c r="L35" s="30"/>
    </row>
    <row r="36" ht="30" customHeight="1" spans="1:12">
      <c r="A36" s="44">
        <v>32</v>
      </c>
      <c r="B36" s="45" t="s">
        <v>48</v>
      </c>
      <c r="C36" s="19">
        <v>89</v>
      </c>
      <c r="D36" s="19">
        <v>0</v>
      </c>
      <c r="E36" s="19">
        <v>4</v>
      </c>
      <c r="F36" s="28">
        <v>0.9776</v>
      </c>
      <c r="G36" s="28">
        <v>0.9783</v>
      </c>
      <c r="H36" s="28">
        <v>0.9783</v>
      </c>
      <c r="I36" s="21">
        <v>2358</v>
      </c>
      <c r="J36" s="21">
        <v>2669</v>
      </c>
      <c r="K36" s="21">
        <v>2670</v>
      </c>
      <c r="L36" s="30"/>
    </row>
    <row r="37" ht="39" customHeight="1" spans="1:12">
      <c r="A37" s="44">
        <v>33</v>
      </c>
      <c r="B37" s="45" t="s">
        <v>49</v>
      </c>
      <c r="C37" s="19">
        <v>6</v>
      </c>
      <c r="D37" s="19">
        <v>0</v>
      </c>
      <c r="E37" s="19">
        <v>0</v>
      </c>
      <c r="F37" s="51">
        <v>0.6667</v>
      </c>
      <c r="G37" s="51">
        <v>0.6667</v>
      </c>
      <c r="H37" s="51">
        <v>0.6667</v>
      </c>
      <c r="I37" s="86">
        <v>12</v>
      </c>
      <c r="J37" s="86">
        <v>12</v>
      </c>
      <c r="K37" s="86">
        <v>12</v>
      </c>
      <c r="L37" s="30"/>
    </row>
    <row r="38" ht="30" customHeight="1" spans="1:12">
      <c r="A38" s="83" t="s">
        <v>50</v>
      </c>
      <c r="B38" s="84"/>
      <c r="C38" s="19">
        <f>SUM(C5:C37)</f>
        <v>1403</v>
      </c>
      <c r="D38" s="19">
        <f>SUM(D5:D37)</f>
        <v>86</v>
      </c>
      <c r="E38" s="19">
        <f>SUM(E5:E37)</f>
        <v>96</v>
      </c>
      <c r="F38" s="28">
        <f>AVERAGE(F5:F37)</f>
        <v>0.5573625</v>
      </c>
      <c r="G38" s="28">
        <f>AVERAGE(G5:G37)</f>
        <v>0.735465625</v>
      </c>
      <c r="H38" s="28">
        <f>AVERAGE(H5:H37)</f>
        <v>0.700796875</v>
      </c>
      <c r="I38" s="21">
        <f>SUM(I5:I37)</f>
        <v>67133</v>
      </c>
      <c r="J38" s="21">
        <v>85471</v>
      </c>
      <c r="K38" s="21">
        <f>SUM(K5:K37)</f>
        <v>110925</v>
      </c>
      <c r="L38" s="87"/>
    </row>
  </sheetData>
  <mergeCells count="11">
    <mergeCell ref="A1:L1"/>
    <mergeCell ref="A2:L2"/>
    <mergeCell ref="F3:H3"/>
    <mergeCell ref="I3:K3"/>
    <mergeCell ref="A38:B38"/>
    <mergeCell ref="A3:A4"/>
    <mergeCell ref="B3:B4"/>
    <mergeCell ref="C3:C4"/>
    <mergeCell ref="D3:D4"/>
    <mergeCell ref="E3:E4"/>
    <mergeCell ref="L3:L4"/>
  </mergeCells>
  <printOptions horizontalCentered="1"/>
  <pageMargins left="0.275" right="0.156944444444444" top="0.472222222222222" bottom="0.865972222222222" header="0.354166666666667" footer="0.550694444444444"/>
  <pageSetup paperSize="9" scale="73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8" sqref="H8"/>
    </sheetView>
  </sheetViews>
  <sheetFormatPr defaultColWidth="8.8" defaultRowHeight="14.25"/>
  <cols>
    <col min="1" max="1" width="6.4" customWidth="1"/>
    <col min="2" max="2" width="15.5" customWidth="1"/>
    <col min="3" max="3" width="7.5" customWidth="1"/>
    <col min="6" max="6" width="12.7" customWidth="1"/>
    <col min="7" max="8" width="12.6" customWidth="1"/>
    <col min="9" max="9" width="12.3" customWidth="1"/>
    <col min="10" max="11" width="12.1" customWidth="1"/>
  </cols>
  <sheetData>
    <row r="1" spans="1:12">
      <c r="A1" s="35" t="s">
        <v>192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25.5" spans="1:12">
      <c r="A2" s="37" t="s">
        <v>186</v>
      </c>
      <c r="B2" s="37"/>
      <c r="C2" s="37"/>
      <c r="D2" s="37"/>
      <c r="E2" s="37"/>
      <c r="F2" s="37"/>
      <c r="G2" s="40"/>
      <c r="H2" s="40"/>
      <c r="I2" s="40"/>
      <c r="J2" s="37"/>
      <c r="K2" s="37"/>
      <c r="L2" s="37"/>
    </row>
    <row r="3" ht="19" customHeight="1" spans="1:12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76" t="s">
        <v>187</v>
      </c>
      <c r="G3" s="76"/>
      <c r="H3" s="76"/>
      <c r="I3" s="78" t="s">
        <v>188</v>
      </c>
      <c r="J3" s="78"/>
      <c r="K3" s="78"/>
      <c r="L3" s="41" t="s">
        <v>15</v>
      </c>
    </row>
    <row r="4" ht="19" customHeight="1" spans="1:12">
      <c r="A4" s="42"/>
      <c r="B4" s="42"/>
      <c r="C4" s="42"/>
      <c r="D4" s="42"/>
      <c r="E4" s="42"/>
      <c r="F4" s="76" t="s">
        <v>189</v>
      </c>
      <c r="G4" s="76" t="s">
        <v>190</v>
      </c>
      <c r="H4" s="77" t="s">
        <v>193</v>
      </c>
      <c r="I4" s="77" t="s">
        <v>189</v>
      </c>
      <c r="J4" s="77" t="s">
        <v>190</v>
      </c>
      <c r="K4" s="77" t="s">
        <v>193</v>
      </c>
      <c r="L4" s="42"/>
    </row>
    <row r="5" ht="34.8" customHeight="1" spans="1:12">
      <c r="A5" s="44">
        <v>1</v>
      </c>
      <c r="B5" s="45" t="s">
        <v>52</v>
      </c>
      <c r="C5" s="19">
        <v>95</v>
      </c>
      <c r="D5" s="19">
        <v>21</v>
      </c>
      <c r="E5" s="19">
        <v>4</v>
      </c>
      <c r="F5" s="28">
        <v>0.9714</v>
      </c>
      <c r="G5" s="28">
        <v>0.9297</v>
      </c>
      <c r="H5" s="29">
        <v>0.7198</v>
      </c>
      <c r="I5" s="19">
        <v>32</v>
      </c>
      <c r="J5" s="19">
        <v>97</v>
      </c>
      <c r="K5" s="19">
        <v>192</v>
      </c>
      <c r="L5" s="30"/>
    </row>
    <row r="6" ht="34.8" customHeight="1" spans="1:12">
      <c r="A6" s="44">
        <v>2</v>
      </c>
      <c r="B6" s="45" t="s">
        <v>53</v>
      </c>
      <c r="C6" s="19">
        <v>95</v>
      </c>
      <c r="D6" s="19">
        <v>21</v>
      </c>
      <c r="E6" s="19">
        <v>4</v>
      </c>
      <c r="F6" s="28">
        <v>0.8167</v>
      </c>
      <c r="G6" s="28">
        <v>0.9407</v>
      </c>
      <c r="H6" s="28">
        <v>0.9</v>
      </c>
      <c r="I6" s="19">
        <v>49</v>
      </c>
      <c r="J6" s="19">
        <v>142</v>
      </c>
      <c r="K6" s="19">
        <v>159</v>
      </c>
      <c r="L6" s="30"/>
    </row>
    <row r="7" ht="34.8" customHeight="1" spans="1:12">
      <c r="A7" s="44">
        <v>4</v>
      </c>
      <c r="B7" s="45" t="s">
        <v>54</v>
      </c>
      <c r="C7" s="19">
        <v>95</v>
      </c>
      <c r="D7" s="19">
        <v>21</v>
      </c>
      <c r="E7" s="19">
        <v>4</v>
      </c>
      <c r="F7" s="28">
        <v>0.973</v>
      </c>
      <c r="G7" s="28">
        <v>0.6156</v>
      </c>
      <c r="H7" s="29">
        <v>0.5638</v>
      </c>
      <c r="I7" s="19">
        <v>15</v>
      </c>
      <c r="J7" s="19">
        <v>377</v>
      </c>
      <c r="K7" s="19">
        <v>551</v>
      </c>
      <c r="L7" s="30"/>
    </row>
    <row r="8" ht="34.8" customHeight="1" spans="1:12">
      <c r="A8" s="44">
        <v>3</v>
      </c>
      <c r="B8" s="45" t="s">
        <v>55</v>
      </c>
      <c r="C8" s="19">
        <v>95</v>
      </c>
      <c r="D8" s="19">
        <v>21</v>
      </c>
      <c r="E8" s="19">
        <v>4</v>
      </c>
      <c r="F8" s="28">
        <v>0.8406</v>
      </c>
      <c r="G8" s="28">
        <v>0.8702</v>
      </c>
      <c r="H8" s="29">
        <v>0.7158</v>
      </c>
      <c r="I8" s="19">
        <v>34</v>
      </c>
      <c r="J8" s="19">
        <v>65</v>
      </c>
      <c r="K8" s="19">
        <v>132</v>
      </c>
      <c r="L8" s="31"/>
    </row>
    <row r="9" ht="34.8" customHeight="1" spans="1:12">
      <c r="A9" s="44">
        <v>5</v>
      </c>
      <c r="B9" s="45" t="s">
        <v>56</v>
      </c>
      <c r="C9" s="19">
        <v>95</v>
      </c>
      <c r="D9" s="19">
        <v>21</v>
      </c>
      <c r="E9" s="19">
        <v>4</v>
      </c>
      <c r="F9" s="28">
        <v>0.814</v>
      </c>
      <c r="G9" s="28">
        <v>0.814</v>
      </c>
      <c r="H9" s="29">
        <v>0.645</v>
      </c>
      <c r="I9" s="19">
        <v>16</v>
      </c>
      <c r="J9" s="19">
        <v>16</v>
      </c>
      <c r="K9" s="19">
        <v>78</v>
      </c>
      <c r="L9" s="30"/>
    </row>
    <row r="10" ht="34.8" customHeight="1" spans="1:12">
      <c r="A10" s="44">
        <v>6</v>
      </c>
      <c r="B10" s="45" t="s">
        <v>57</v>
      </c>
      <c r="C10" s="19">
        <v>95</v>
      </c>
      <c r="D10" s="19">
        <v>21</v>
      </c>
      <c r="E10" s="19">
        <v>4</v>
      </c>
      <c r="F10" s="28">
        <v>0.6875</v>
      </c>
      <c r="G10" s="28">
        <v>0.586</v>
      </c>
      <c r="H10" s="29">
        <v>0.5538</v>
      </c>
      <c r="I10" s="19">
        <v>7</v>
      </c>
      <c r="J10" s="19">
        <v>551</v>
      </c>
      <c r="K10" s="19">
        <v>719</v>
      </c>
      <c r="L10" s="30"/>
    </row>
    <row r="11" ht="34.8" customHeight="1" spans="1:12">
      <c r="A11" s="44">
        <v>7</v>
      </c>
      <c r="B11" s="45" t="s">
        <v>58</v>
      </c>
      <c r="C11" s="19">
        <v>95</v>
      </c>
      <c r="D11" s="19">
        <v>21</v>
      </c>
      <c r="E11" s="19">
        <v>4</v>
      </c>
      <c r="F11" s="28">
        <v>0.7595</v>
      </c>
      <c r="G11" s="28">
        <v>0.7657</v>
      </c>
      <c r="H11" s="29">
        <v>0.7057</v>
      </c>
      <c r="I11" s="19">
        <v>448</v>
      </c>
      <c r="J11" s="19">
        <v>531</v>
      </c>
      <c r="K11" s="19">
        <v>725</v>
      </c>
      <c r="L11" s="30"/>
    </row>
    <row r="12" ht="34.8" customHeight="1" spans="1:12">
      <c r="A12" s="44">
        <v>8</v>
      </c>
      <c r="B12" s="45" t="s">
        <v>59</v>
      </c>
      <c r="C12" s="19">
        <v>95</v>
      </c>
      <c r="D12" s="19">
        <v>21</v>
      </c>
      <c r="E12" s="19">
        <v>4</v>
      </c>
      <c r="F12" s="28">
        <v>0.7648</v>
      </c>
      <c r="G12" s="28">
        <v>0.747</v>
      </c>
      <c r="H12" s="29">
        <v>0.739</v>
      </c>
      <c r="I12" s="19">
        <v>279</v>
      </c>
      <c r="J12" s="19">
        <v>293</v>
      </c>
      <c r="K12" s="19">
        <v>310</v>
      </c>
      <c r="L12" s="30"/>
    </row>
  </sheetData>
  <mergeCells count="10">
    <mergeCell ref="A1:L1"/>
    <mergeCell ref="A2:L2"/>
    <mergeCell ref="F3:H3"/>
    <mergeCell ref="I3:K3"/>
    <mergeCell ref="A3:A4"/>
    <mergeCell ref="B3:B4"/>
    <mergeCell ref="C3:C4"/>
    <mergeCell ref="D3:D4"/>
    <mergeCell ref="E3:E4"/>
    <mergeCell ref="L3:L4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workbookViewId="0">
      <pane ySplit="4" topLeftCell="A41" activePane="bottomLeft" state="frozen"/>
      <selection/>
      <selection pane="bottomLeft" activeCell="B3" sqref="B3:B4"/>
    </sheetView>
  </sheetViews>
  <sheetFormatPr defaultColWidth="8.8" defaultRowHeight="14.25"/>
  <cols>
    <col min="1" max="1" width="5.9" style="1" customWidth="1"/>
    <col min="2" max="2" width="14" style="59" customWidth="1"/>
    <col min="3" max="3" width="7.3" style="1" customWidth="1"/>
    <col min="4" max="5" width="8.8" style="1"/>
    <col min="6" max="6" width="10.7" style="1" customWidth="1"/>
    <col min="7" max="7" width="11.2" style="1" customWidth="1"/>
    <col min="8" max="8" width="11.4" style="1" customWidth="1"/>
    <col min="9" max="9" width="12.4" style="1" customWidth="1"/>
    <col min="10" max="11" width="11.3" style="2" customWidth="1"/>
    <col min="12" max="12" width="7.7" style="1" customWidth="1"/>
    <col min="13" max="16384" width="8.8" style="1"/>
  </cols>
  <sheetData>
    <row r="1" spans="1:12">
      <c r="A1" s="4" t="s">
        <v>194</v>
      </c>
      <c r="B1" s="4"/>
      <c r="C1" s="4"/>
      <c r="D1" s="4"/>
      <c r="E1" s="4"/>
      <c r="F1" s="4"/>
      <c r="G1" s="4"/>
      <c r="H1" s="4"/>
      <c r="I1" s="4"/>
      <c r="J1" s="5"/>
      <c r="K1" s="5"/>
      <c r="L1" s="4"/>
    </row>
    <row r="2" ht="25.5" spans="1:12">
      <c r="A2" s="7" t="s">
        <v>186</v>
      </c>
      <c r="B2" s="60"/>
      <c r="C2" s="7"/>
      <c r="D2" s="7"/>
      <c r="E2" s="7"/>
      <c r="F2" s="7"/>
      <c r="G2" s="9"/>
      <c r="H2" s="9"/>
      <c r="I2" s="9"/>
      <c r="J2" s="8"/>
      <c r="K2" s="8"/>
      <c r="L2" s="7"/>
    </row>
    <row r="3" ht="1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4" t="s">
        <v>187</v>
      </c>
      <c r="G3" s="14"/>
      <c r="H3" s="61"/>
      <c r="I3" s="65" t="s">
        <v>188</v>
      </c>
      <c r="J3" s="66"/>
      <c r="K3" s="67"/>
      <c r="L3" s="10" t="s">
        <v>15</v>
      </c>
    </row>
    <row r="4" ht="18" customHeight="1" spans="1:12">
      <c r="A4" s="10"/>
      <c r="B4" s="10"/>
      <c r="C4" s="10"/>
      <c r="D4" s="10"/>
      <c r="E4" s="10"/>
      <c r="F4" s="14" t="s">
        <v>189</v>
      </c>
      <c r="G4" s="14" t="s">
        <v>190</v>
      </c>
      <c r="H4" s="56" t="s">
        <v>193</v>
      </c>
      <c r="I4" s="14" t="s">
        <v>189</v>
      </c>
      <c r="J4" s="56" t="s">
        <v>190</v>
      </c>
      <c r="K4" s="56" t="s">
        <v>193</v>
      </c>
      <c r="L4" s="10"/>
    </row>
    <row r="5" ht="30" customHeight="1" spans="1:12">
      <c r="A5" s="15" t="s">
        <v>61</v>
      </c>
      <c r="B5" s="16"/>
      <c r="C5" s="16"/>
      <c r="D5" s="16"/>
      <c r="E5" s="16"/>
      <c r="F5" s="16"/>
      <c r="G5" s="16"/>
      <c r="H5" s="16"/>
      <c r="I5" s="16"/>
      <c r="J5" s="17"/>
      <c r="K5" s="17"/>
      <c r="L5" s="27"/>
    </row>
    <row r="6" ht="30" customHeight="1" spans="1:12">
      <c r="A6" s="19">
        <v>1</v>
      </c>
      <c r="B6" s="62" t="s">
        <v>62</v>
      </c>
      <c r="C6" s="19">
        <v>46</v>
      </c>
      <c r="D6" s="19">
        <v>16</v>
      </c>
      <c r="E6" s="19">
        <v>1</v>
      </c>
      <c r="F6" s="28">
        <v>0.8491</v>
      </c>
      <c r="G6" s="22" t="s">
        <v>195</v>
      </c>
      <c r="H6" s="63">
        <v>0.7425</v>
      </c>
      <c r="I6" s="19">
        <v>29</v>
      </c>
      <c r="J6" s="21">
        <v>66</v>
      </c>
      <c r="K6" s="21">
        <v>116</v>
      </c>
      <c r="L6" s="30"/>
    </row>
    <row r="7" ht="30" customHeight="1" spans="1:12">
      <c r="A7" s="19">
        <v>2</v>
      </c>
      <c r="B7" s="62" t="s">
        <v>63</v>
      </c>
      <c r="C7" s="19">
        <v>46</v>
      </c>
      <c r="D7" s="19">
        <v>16</v>
      </c>
      <c r="E7" s="19">
        <v>1</v>
      </c>
      <c r="F7" s="28">
        <v>0.8197</v>
      </c>
      <c r="G7" s="22" t="s">
        <v>196</v>
      </c>
      <c r="H7" s="63">
        <v>0.7243</v>
      </c>
      <c r="I7" s="19">
        <v>33</v>
      </c>
      <c r="J7" s="21">
        <v>69</v>
      </c>
      <c r="K7" s="21">
        <v>123</v>
      </c>
      <c r="L7" s="30"/>
    </row>
    <row r="8" ht="30" customHeight="1" spans="1:12">
      <c r="A8" s="19">
        <v>3</v>
      </c>
      <c r="B8" s="62" t="s">
        <v>64</v>
      </c>
      <c r="C8" s="19">
        <v>46</v>
      </c>
      <c r="D8" s="19">
        <v>16</v>
      </c>
      <c r="E8" s="19">
        <v>1</v>
      </c>
      <c r="F8" s="28">
        <v>0.8136</v>
      </c>
      <c r="G8" s="22" t="s">
        <v>197</v>
      </c>
      <c r="H8" s="63">
        <v>0.7603</v>
      </c>
      <c r="I8" s="19">
        <v>32</v>
      </c>
      <c r="J8" s="21">
        <v>69</v>
      </c>
      <c r="K8" s="21">
        <v>121</v>
      </c>
      <c r="L8" s="31"/>
    </row>
    <row r="9" ht="30" customHeight="1" spans="1:12">
      <c r="A9" s="19">
        <v>4</v>
      </c>
      <c r="B9" s="62" t="s">
        <v>65</v>
      </c>
      <c r="C9" s="19">
        <v>46</v>
      </c>
      <c r="D9" s="19">
        <v>16</v>
      </c>
      <c r="E9" s="19">
        <v>1</v>
      </c>
      <c r="F9" s="28">
        <v>0.7143</v>
      </c>
      <c r="G9" s="22" t="s">
        <v>198</v>
      </c>
      <c r="H9" s="63">
        <v>0.6936</v>
      </c>
      <c r="I9" s="19">
        <v>28</v>
      </c>
      <c r="J9" s="21">
        <v>67</v>
      </c>
      <c r="K9" s="21">
        <v>119</v>
      </c>
      <c r="L9" s="30"/>
    </row>
    <row r="10" ht="30" customHeight="1" spans="1:12">
      <c r="A10" s="19">
        <v>5</v>
      </c>
      <c r="B10" s="62" t="s">
        <v>66</v>
      </c>
      <c r="C10" s="19">
        <v>46</v>
      </c>
      <c r="D10" s="19">
        <v>16</v>
      </c>
      <c r="E10" s="19">
        <v>1</v>
      </c>
      <c r="F10" s="28">
        <v>0.8276</v>
      </c>
      <c r="G10" s="22" t="s">
        <v>199</v>
      </c>
      <c r="H10" s="63">
        <v>0.7344</v>
      </c>
      <c r="I10" s="19">
        <v>32</v>
      </c>
      <c r="J10" s="21">
        <v>69</v>
      </c>
      <c r="K10" s="21">
        <v>122</v>
      </c>
      <c r="L10" s="30"/>
    </row>
    <row r="11" ht="30" customHeight="1" spans="1:12">
      <c r="A11" s="19">
        <v>6</v>
      </c>
      <c r="B11" s="62" t="s">
        <v>67</v>
      </c>
      <c r="C11" s="19">
        <v>46</v>
      </c>
      <c r="D11" s="19">
        <v>16</v>
      </c>
      <c r="E11" s="19">
        <v>1</v>
      </c>
      <c r="F11" s="28">
        <v>0.8857</v>
      </c>
      <c r="G11" s="22" t="s">
        <v>200</v>
      </c>
      <c r="H11" s="63">
        <v>0.7647</v>
      </c>
      <c r="I11" s="19">
        <v>34</v>
      </c>
      <c r="J11" s="21">
        <v>73</v>
      </c>
      <c r="K11" s="21">
        <v>124</v>
      </c>
      <c r="L11" s="30"/>
    </row>
    <row r="12" ht="30" customHeight="1" spans="1:12">
      <c r="A12" s="19">
        <v>7</v>
      </c>
      <c r="B12" s="62" t="s">
        <v>68</v>
      </c>
      <c r="C12" s="19">
        <v>46</v>
      </c>
      <c r="D12" s="19">
        <v>16</v>
      </c>
      <c r="E12" s="19">
        <v>1</v>
      </c>
      <c r="F12" s="28">
        <v>0.8833</v>
      </c>
      <c r="G12" s="22" t="s">
        <v>201</v>
      </c>
      <c r="H12" s="63">
        <v>0.7683</v>
      </c>
      <c r="I12" s="19">
        <v>33</v>
      </c>
      <c r="J12" s="21">
        <v>73</v>
      </c>
      <c r="K12" s="21">
        <v>123</v>
      </c>
      <c r="L12" s="30"/>
    </row>
    <row r="13" ht="30" customHeight="1" spans="1:12">
      <c r="A13" s="19">
        <v>8</v>
      </c>
      <c r="B13" s="62" t="s">
        <v>69</v>
      </c>
      <c r="C13" s="19">
        <v>46</v>
      </c>
      <c r="D13" s="19">
        <v>16</v>
      </c>
      <c r="E13" s="19">
        <v>1</v>
      </c>
      <c r="F13" s="28">
        <v>0.6786</v>
      </c>
      <c r="G13" s="22" t="s">
        <v>202</v>
      </c>
      <c r="H13" s="63">
        <v>0.726</v>
      </c>
      <c r="I13" s="19">
        <v>31</v>
      </c>
      <c r="J13" s="21">
        <v>69</v>
      </c>
      <c r="K13" s="21">
        <v>110</v>
      </c>
      <c r="L13" s="31"/>
    </row>
    <row r="14" ht="30" customHeight="1" spans="1:12">
      <c r="A14" s="19">
        <v>9</v>
      </c>
      <c r="B14" s="62" t="s">
        <v>70</v>
      </c>
      <c r="C14" s="19">
        <v>46</v>
      </c>
      <c r="D14" s="19">
        <v>16</v>
      </c>
      <c r="E14" s="19">
        <v>1</v>
      </c>
      <c r="F14" s="28">
        <v>0.8167</v>
      </c>
      <c r="G14" s="22" t="s">
        <v>203</v>
      </c>
      <c r="H14" s="63">
        <v>0.733</v>
      </c>
      <c r="I14" s="19">
        <v>33</v>
      </c>
      <c r="J14" s="21">
        <v>70</v>
      </c>
      <c r="K14" s="21">
        <v>111</v>
      </c>
      <c r="L14" s="30"/>
    </row>
    <row r="15" ht="30" customHeight="1" spans="1:12">
      <c r="A15" s="19">
        <v>10</v>
      </c>
      <c r="B15" s="62" t="s">
        <v>71</v>
      </c>
      <c r="C15" s="19">
        <v>46</v>
      </c>
      <c r="D15" s="19">
        <v>16</v>
      </c>
      <c r="E15" s="19">
        <v>1</v>
      </c>
      <c r="F15" s="28">
        <v>0.875</v>
      </c>
      <c r="G15" s="22" t="s">
        <v>204</v>
      </c>
      <c r="H15" s="63">
        <v>0.7708</v>
      </c>
      <c r="I15" s="19">
        <v>31</v>
      </c>
      <c r="J15" s="21">
        <v>69</v>
      </c>
      <c r="K15" s="21">
        <v>120</v>
      </c>
      <c r="L15" s="30"/>
    </row>
    <row r="16" ht="30" customHeight="1" spans="1:12">
      <c r="A16" s="19">
        <v>11</v>
      </c>
      <c r="B16" s="62" t="s">
        <v>72</v>
      </c>
      <c r="C16" s="19">
        <v>46</v>
      </c>
      <c r="D16" s="19">
        <v>16</v>
      </c>
      <c r="E16" s="19">
        <v>1</v>
      </c>
      <c r="F16" s="28">
        <v>0.8889</v>
      </c>
      <c r="G16" s="22" t="s">
        <v>205</v>
      </c>
      <c r="H16" s="63">
        <v>0.7654</v>
      </c>
      <c r="I16" s="19">
        <v>32</v>
      </c>
      <c r="J16" s="21">
        <v>70</v>
      </c>
      <c r="K16" s="21">
        <v>119</v>
      </c>
      <c r="L16" s="30"/>
    </row>
    <row r="17" ht="30" customHeight="1" spans="1:12">
      <c r="A17" s="19">
        <v>12</v>
      </c>
      <c r="B17" s="62" t="s">
        <v>73</v>
      </c>
      <c r="C17" s="19">
        <v>46</v>
      </c>
      <c r="D17" s="19">
        <v>16</v>
      </c>
      <c r="E17" s="19">
        <v>1</v>
      </c>
      <c r="F17" s="28">
        <v>0.8082</v>
      </c>
      <c r="G17" s="22" t="s">
        <v>206</v>
      </c>
      <c r="H17" s="63">
        <v>0.7589</v>
      </c>
      <c r="I17" s="19">
        <v>34</v>
      </c>
      <c r="J17" s="21">
        <v>71</v>
      </c>
      <c r="K17" s="21">
        <v>121</v>
      </c>
      <c r="L17" s="30"/>
    </row>
    <row r="18" ht="30" customHeight="1" spans="1:12">
      <c r="A18" s="19">
        <v>13</v>
      </c>
      <c r="B18" s="62" t="s">
        <v>74</v>
      </c>
      <c r="C18" s="19">
        <v>46</v>
      </c>
      <c r="D18" s="19">
        <v>16</v>
      </c>
      <c r="E18" s="19">
        <v>1</v>
      </c>
      <c r="F18" s="28">
        <v>0.875</v>
      </c>
      <c r="G18" s="22" t="s">
        <v>207</v>
      </c>
      <c r="H18" s="63">
        <v>0.7131</v>
      </c>
      <c r="I18" s="19">
        <v>31</v>
      </c>
      <c r="J18" s="21">
        <v>68</v>
      </c>
      <c r="K18" s="21">
        <v>119</v>
      </c>
      <c r="L18" s="30"/>
    </row>
    <row r="19" ht="30" customHeight="1" spans="1:12">
      <c r="A19" s="19">
        <v>14</v>
      </c>
      <c r="B19" s="62" t="s">
        <v>75</v>
      </c>
      <c r="C19" s="19">
        <v>46</v>
      </c>
      <c r="D19" s="19">
        <v>16</v>
      </c>
      <c r="E19" s="19">
        <v>1</v>
      </c>
      <c r="F19" s="28">
        <v>0.8571</v>
      </c>
      <c r="G19" s="22" t="s">
        <v>208</v>
      </c>
      <c r="H19" s="63">
        <v>0.7576</v>
      </c>
      <c r="I19" s="19">
        <v>35</v>
      </c>
      <c r="J19" s="21">
        <v>74</v>
      </c>
      <c r="K19" s="21">
        <v>117</v>
      </c>
      <c r="L19" s="30"/>
    </row>
    <row r="20" ht="30" customHeight="1" spans="1:12">
      <c r="A20" s="19">
        <v>15</v>
      </c>
      <c r="B20" s="62" t="s">
        <v>76</v>
      </c>
      <c r="C20" s="19">
        <v>46</v>
      </c>
      <c r="D20" s="19">
        <v>16</v>
      </c>
      <c r="E20" s="19">
        <v>1</v>
      </c>
      <c r="F20" s="28">
        <v>0.75</v>
      </c>
      <c r="G20" s="22" t="s">
        <v>209</v>
      </c>
      <c r="H20" s="63">
        <v>0.7533</v>
      </c>
      <c r="I20" s="19">
        <v>31</v>
      </c>
      <c r="J20" s="21">
        <v>73</v>
      </c>
      <c r="K20" s="21">
        <v>114</v>
      </c>
      <c r="L20" s="30"/>
    </row>
    <row r="21" ht="30" customHeight="1" spans="1:12">
      <c r="A21" s="19">
        <v>16</v>
      </c>
      <c r="B21" s="62" t="s">
        <v>77</v>
      </c>
      <c r="C21" s="19">
        <v>46</v>
      </c>
      <c r="D21" s="19">
        <v>16</v>
      </c>
      <c r="E21" s="19">
        <v>1</v>
      </c>
      <c r="F21" s="28">
        <v>0.6035</v>
      </c>
      <c r="G21" s="22" t="s">
        <v>210</v>
      </c>
      <c r="H21" s="63">
        <v>0.5476</v>
      </c>
      <c r="I21" s="19">
        <v>32</v>
      </c>
      <c r="J21" s="21">
        <v>69</v>
      </c>
      <c r="K21" s="21">
        <v>111</v>
      </c>
      <c r="L21" s="30"/>
    </row>
    <row r="22" ht="30" customHeight="1" spans="1:12">
      <c r="A22" s="19">
        <v>17</v>
      </c>
      <c r="B22" s="62" t="s">
        <v>78</v>
      </c>
      <c r="C22" s="19">
        <v>46</v>
      </c>
      <c r="D22" s="19">
        <v>16</v>
      </c>
      <c r="E22" s="19">
        <v>1</v>
      </c>
      <c r="F22" s="28">
        <v>0.8621</v>
      </c>
      <c r="G22" s="22" t="s">
        <v>211</v>
      </c>
      <c r="H22" s="63">
        <v>0.7588</v>
      </c>
      <c r="I22" s="19">
        <v>33</v>
      </c>
      <c r="J22" s="21">
        <v>73</v>
      </c>
      <c r="K22" s="21">
        <v>114</v>
      </c>
      <c r="L22" s="30"/>
    </row>
    <row r="23" ht="30" customHeight="1" spans="1:12">
      <c r="A23" s="19">
        <v>18</v>
      </c>
      <c r="B23" s="62" t="s">
        <v>79</v>
      </c>
      <c r="C23" s="19">
        <v>46</v>
      </c>
      <c r="D23" s="19">
        <v>16</v>
      </c>
      <c r="E23" s="19">
        <v>1</v>
      </c>
      <c r="F23" s="28">
        <v>0.8621</v>
      </c>
      <c r="G23" s="22" t="s">
        <v>212</v>
      </c>
      <c r="H23" s="63">
        <v>0.7252</v>
      </c>
      <c r="I23" s="19">
        <v>32</v>
      </c>
      <c r="J23" s="21">
        <v>71</v>
      </c>
      <c r="K23" s="21">
        <v>111</v>
      </c>
      <c r="L23" s="30"/>
    </row>
    <row r="24" ht="30" customHeight="1" spans="1:12">
      <c r="A24" s="15" t="s">
        <v>80</v>
      </c>
      <c r="B24" s="16"/>
      <c r="C24" s="16"/>
      <c r="D24" s="16"/>
      <c r="E24" s="16"/>
      <c r="F24" s="16"/>
      <c r="G24" s="16"/>
      <c r="H24" s="16"/>
      <c r="I24" s="16"/>
      <c r="J24" s="17"/>
      <c r="K24" s="17"/>
      <c r="L24" s="27"/>
    </row>
    <row r="25" ht="30" customHeight="1" spans="1:12">
      <c r="A25" s="19">
        <v>1</v>
      </c>
      <c r="B25" s="62" t="s">
        <v>81</v>
      </c>
      <c r="C25" s="19">
        <v>46</v>
      </c>
      <c r="D25" s="19">
        <v>16</v>
      </c>
      <c r="E25" s="19">
        <v>1</v>
      </c>
      <c r="F25" s="28">
        <v>0.9697</v>
      </c>
      <c r="G25" s="22" t="s">
        <v>213</v>
      </c>
      <c r="H25" s="64">
        <v>0.94</v>
      </c>
      <c r="I25" s="19">
        <v>12</v>
      </c>
      <c r="J25" s="21">
        <v>17</v>
      </c>
      <c r="K25" s="21">
        <v>19</v>
      </c>
      <c r="L25" s="30"/>
    </row>
    <row r="26" ht="30" customHeight="1" spans="1:12">
      <c r="A26" s="19">
        <v>2</v>
      </c>
      <c r="B26" s="62" t="s">
        <v>82</v>
      </c>
      <c r="C26" s="19">
        <v>46</v>
      </c>
      <c r="D26" s="19">
        <v>16</v>
      </c>
      <c r="E26" s="19">
        <v>1</v>
      </c>
      <c r="F26" s="28">
        <v>0.5873</v>
      </c>
      <c r="G26" s="22" t="s">
        <v>214</v>
      </c>
      <c r="H26" s="63">
        <v>0.6627</v>
      </c>
      <c r="I26" s="19">
        <v>15</v>
      </c>
      <c r="J26" s="21">
        <v>23</v>
      </c>
      <c r="K26" s="21">
        <v>25</v>
      </c>
      <c r="L26" s="30"/>
    </row>
    <row r="27" ht="30" customHeight="1" spans="1:12">
      <c r="A27" s="19">
        <v>3</v>
      </c>
      <c r="B27" s="62" t="s">
        <v>83</v>
      </c>
      <c r="C27" s="19">
        <v>46</v>
      </c>
      <c r="D27" s="19">
        <v>16</v>
      </c>
      <c r="E27" s="19">
        <v>1</v>
      </c>
      <c r="F27" s="28">
        <v>0.4565</v>
      </c>
      <c r="G27" s="22" t="s">
        <v>215</v>
      </c>
      <c r="H27" s="63">
        <v>0.5775</v>
      </c>
      <c r="I27" s="19">
        <v>8</v>
      </c>
      <c r="J27" s="21">
        <v>18</v>
      </c>
      <c r="K27" s="21">
        <v>20</v>
      </c>
      <c r="L27" s="30"/>
    </row>
    <row r="28" ht="30" customHeight="1" spans="1:12">
      <c r="A28" s="19">
        <v>4</v>
      </c>
      <c r="B28" s="62" t="s">
        <v>84</v>
      </c>
      <c r="C28" s="19">
        <v>46</v>
      </c>
      <c r="D28" s="19">
        <v>16</v>
      </c>
      <c r="E28" s="19">
        <v>1</v>
      </c>
      <c r="F28" s="28">
        <v>0.9643</v>
      </c>
      <c r="G28" s="22" t="s">
        <v>216</v>
      </c>
      <c r="H28" s="64">
        <v>0.9231</v>
      </c>
      <c r="I28" s="19">
        <v>10</v>
      </c>
      <c r="J28" s="21">
        <v>13</v>
      </c>
      <c r="K28" s="21">
        <v>15</v>
      </c>
      <c r="L28" s="30"/>
    </row>
    <row r="29" ht="30" customHeight="1" spans="1:12">
      <c r="A29" s="19">
        <v>5</v>
      </c>
      <c r="B29" s="62" t="s">
        <v>85</v>
      </c>
      <c r="C29" s="19">
        <v>46</v>
      </c>
      <c r="D29" s="19">
        <v>16</v>
      </c>
      <c r="E29" s="19">
        <v>1</v>
      </c>
      <c r="F29" s="28">
        <v>0.52</v>
      </c>
      <c r="G29" s="22" t="s">
        <v>217</v>
      </c>
      <c r="H29" s="63">
        <v>0.5974</v>
      </c>
      <c r="I29" s="19">
        <v>9</v>
      </c>
      <c r="J29" s="21">
        <v>19</v>
      </c>
      <c r="K29" s="21">
        <v>23</v>
      </c>
      <c r="L29" s="30"/>
    </row>
    <row r="30" ht="30" customHeight="1" spans="1:12">
      <c r="A30" s="19">
        <v>6</v>
      </c>
      <c r="B30" s="62" t="s">
        <v>86</v>
      </c>
      <c r="C30" s="19">
        <v>46</v>
      </c>
      <c r="D30" s="19">
        <v>16</v>
      </c>
      <c r="E30" s="19">
        <v>1</v>
      </c>
      <c r="F30" s="28">
        <v>0.9444</v>
      </c>
      <c r="G30" s="22" t="s">
        <v>218</v>
      </c>
      <c r="H30" s="64">
        <v>0.8857</v>
      </c>
      <c r="I30" s="19">
        <v>7</v>
      </c>
      <c r="J30" s="21">
        <v>12</v>
      </c>
      <c r="K30" s="21">
        <v>15</v>
      </c>
      <c r="L30" s="30"/>
    </row>
    <row r="31" ht="30" customHeight="1" spans="1:12">
      <c r="A31" s="19">
        <v>7</v>
      </c>
      <c r="B31" s="62" t="s">
        <v>87</v>
      </c>
      <c r="C31" s="19">
        <v>46</v>
      </c>
      <c r="D31" s="19">
        <v>16</v>
      </c>
      <c r="E31" s="19">
        <v>1</v>
      </c>
      <c r="F31" s="28">
        <v>0.8462</v>
      </c>
      <c r="G31" s="22" t="s">
        <v>219</v>
      </c>
      <c r="H31" s="63">
        <v>0.8033</v>
      </c>
      <c r="I31" s="19">
        <v>17</v>
      </c>
      <c r="J31" s="21">
        <v>25</v>
      </c>
      <c r="K31" s="21">
        <v>28</v>
      </c>
      <c r="L31" s="30"/>
    </row>
    <row r="32" ht="30" customHeight="1" spans="1:12">
      <c r="A32" s="19">
        <v>8</v>
      </c>
      <c r="B32" s="62" t="s">
        <v>88</v>
      </c>
      <c r="C32" s="19">
        <v>46</v>
      </c>
      <c r="D32" s="19">
        <v>16</v>
      </c>
      <c r="E32" s="19">
        <v>1</v>
      </c>
      <c r="F32" s="28">
        <v>0.94</v>
      </c>
      <c r="G32" s="22" t="s">
        <v>220</v>
      </c>
      <c r="H32" s="64">
        <v>0.9063</v>
      </c>
      <c r="I32" s="19">
        <v>18</v>
      </c>
      <c r="J32" s="21">
        <v>21</v>
      </c>
      <c r="K32" s="21">
        <v>24</v>
      </c>
      <c r="L32" s="30"/>
    </row>
    <row r="33" ht="30" customHeight="1" spans="1:12">
      <c r="A33" s="19">
        <v>9</v>
      </c>
      <c r="B33" s="62" t="s">
        <v>89</v>
      </c>
      <c r="C33" s="19">
        <v>46</v>
      </c>
      <c r="D33" s="19">
        <v>16</v>
      </c>
      <c r="E33" s="19">
        <v>1</v>
      </c>
      <c r="F33" s="28">
        <v>0.7857</v>
      </c>
      <c r="G33" s="22" t="s">
        <v>221</v>
      </c>
      <c r="H33" s="63">
        <v>0.84</v>
      </c>
      <c r="I33" s="19">
        <v>9</v>
      </c>
      <c r="J33" s="21">
        <v>17</v>
      </c>
      <c r="K33" s="21">
        <v>19</v>
      </c>
      <c r="L33" s="31"/>
    </row>
    <row r="34" ht="30" customHeight="1" spans="1:12">
      <c r="A34" s="19">
        <v>10</v>
      </c>
      <c r="B34" s="62" t="s">
        <v>90</v>
      </c>
      <c r="C34" s="19">
        <v>46</v>
      </c>
      <c r="D34" s="19">
        <v>16</v>
      </c>
      <c r="E34" s="19">
        <v>1</v>
      </c>
      <c r="F34" s="28">
        <v>0.9546</v>
      </c>
      <c r="G34" s="22" t="s">
        <v>222</v>
      </c>
      <c r="H34" s="64">
        <v>0.9143</v>
      </c>
      <c r="I34" s="19">
        <v>8</v>
      </c>
      <c r="J34" s="21">
        <v>11</v>
      </c>
      <c r="K34" s="21">
        <v>13</v>
      </c>
      <c r="L34" s="31"/>
    </row>
    <row r="35" ht="30" customHeight="1" spans="1:12">
      <c r="A35" s="19">
        <v>11</v>
      </c>
      <c r="B35" s="62" t="s">
        <v>91</v>
      </c>
      <c r="C35" s="19">
        <v>46</v>
      </c>
      <c r="D35" s="19">
        <v>16</v>
      </c>
      <c r="E35" s="19">
        <v>1</v>
      </c>
      <c r="F35" s="28">
        <v>0.9259</v>
      </c>
      <c r="G35" s="22" t="s">
        <v>223</v>
      </c>
      <c r="H35" s="64">
        <v>0.881</v>
      </c>
      <c r="I35" s="19">
        <v>10</v>
      </c>
      <c r="J35" s="21">
        <v>15</v>
      </c>
      <c r="K35" s="21">
        <v>18</v>
      </c>
      <c r="L35" s="30"/>
    </row>
    <row r="36" ht="30" customHeight="1" spans="1:12">
      <c r="A36" s="19">
        <v>12</v>
      </c>
      <c r="B36" s="62" t="s">
        <v>92</v>
      </c>
      <c r="C36" s="19">
        <v>46</v>
      </c>
      <c r="D36" s="19">
        <v>16</v>
      </c>
      <c r="E36" s="19">
        <v>1</v>
      </c>
      <c r="F36" s="28">
        <v>0.375</v>
      </c>
      <c r="G36" s="22" t="s">
        <v>224</v>
      </c>
      <c r="H36" s="63">
        <v>0.5833</v>
      </c>
      <c r="I36" s="19">
        <v>6</v>
      </c>
      <c r="J36" s="21">
        <v>19</v>
      </c>
      <c r="K36" s="21">
        <v>21</v>
      </c>
      <c r="L36" s="30"/>
    </row>
    <row r="37" ht="30" customHeight="1" spans="1:12">
      <c r="A37" s="15" t="s">
        <v>93</v>
      </c>
      <c r="B37" s="16"/>
      <c r="C37" s="16"/>
      <c r="D37" s="16"/>
      <c r="E37" s="16"/>
      <c r="F37" s="16"/>
      <c r="G37" s="16"/>
      <c r="H37" s="16"/>
      <c r="I37" s="16"/>
      <c r="J37" s="17"/>
      <c r="K37" s="17"/>
      <c r="L37" s="27"/>
    </row>
    <row r="38" ht="30" customHeight="1" spans="1:12">
      <c r="A38" s="19">
        <v>1</v>
      </c>
      <c r="B38" s="62" t="s">
        <v>94</v>
      </c>
      <c r="C38" s="19">
        <v>46</v>
      </c>
      <c r="D38" s="19">
        <v>16</v>
      </c>
      <c r="E38" s="19">
        <v>1</v>
      </c>
      <c r="F38" s="28">
        <v>0</v>
      </c>
      <c r="G38" s="22" t="s">
        <v>225</v>
      </c>
      <c r="H38" s="63">
        <v>0.6154</v>
      </c>
      <c r="I38" s="19">
        <v>0</v>
      </c>
      <c r="J38" s="21">
        <v>31</v>
      </c>
      <c r="K38" s="21">
        <v>54</v>
      </c>
      <c r="L38" s="30"/>
    </row>
    <row r="39" ht="30" customHeight="1" spans="1:12">
      <c r="A39" s="19">
        <v>2</v>
      </c>
      <c r="B39" s="62" t="s">
        <v>95</v>
      </c>
      <c r="C39" s="19">
        <v>46</v>
      </c>
      <c r="D39" s="19">
        <v>16</v>
      </c>
      <c r="E39" s="19">
        <v>1</v>
      </c>
      <c r="F39" s="28">
        <v>0</v>
      </c>
      <c r="G39" s="22" t="s">
        <v>226</v>
      </c>
      <c r="H39" s="63">
        <v>0.3175</v>
      </c>
      <c r="I39" s="19">
        <v>0</v>
      </c>
      <c r="J39" s="21">
        <v>13</v>
      </c>
      <c r="K39" s="21">
        <v>34</v>
      </c>
      <c r="L39" s="30"/>
    </row>
    <row r="40" ht="30" customHeight="1" spans="1:12">
      <c r="A40" s="19">
        <v>3</v>
      </c>
      <c r="B40" s="62" t="s">
        <v>96</v>
      </c>
      <c r="C40" s="19">
        <v>46</v>
      </c>
      <c r="D40" s="19">
        <v>16</v>
      </c>
      <c r="E40" s="19">
        <v>1</v>
      </c>
      <c r="F40" s="28">
        <v>0</v>
      </c>
      <c r="G40" s="22" t="s">
        <v>227</v>
      </c>
      <c r="H40" s="63">
        <v>0.7308</v>
      </c>
      <c r="I40" s="19">
        <v>0</v>
      </c>
      <c r="J40" s="21">
        <v>13</v>
      </c>
      <c r="K40" s="21">
        <v>13</v>
      </c>
      <c r="L40" s="30"/>
    </row>
    <row r="41" ht="30" customHeight="1" spans="1:12">
      <c r="A41" s="19">
        <v>4</v>
      </c>
      <c r="B41" s="62" t="s">
        <v>97</v>
      </c>
      <c r="C41" s="19">
        <v>46</v>
      </c>
      <c r="D41" s="19">
        <v>16</v>
      </c>
      <c r="E41" s="19">
        <v>1</v>
      </c>
      <c r="F41" s="28">
        <v>0</v>
      </c>
      <c r="G41" s="22" t="s">
        <v>228</v>
      </c>
      <c r="H41" s="63">
        <v>0.4211</v>
      </c>
      <c r="I41" s="19">
        <v>0</v>
      </c>
      <c r="J41" s="21">
        <v>9</v>
      </c>
      <c r="K41" s="21">
        <v>10</v>
      </c>
      <c r="L41" s="30"/>
    </row>
    <row r="42" ht="30" customHeight="1" spans="1:12">
      <c r="A42" s="19">
        <v>5</v>
      </c>
      <c r="B42" s="62" t="s">
        <v>98</v>
      </c>
      <c r="C42" s="19">
        <v>46</v>
      </c>
      <c r="D42" s="19">
        <v>16</v>
      </c>
      <c r="E42" s="19">
        <v>1</v>
      </c>
      <c r="F42" s="28">
        <v>0</v>
      </c>
      <c r="G42" s="22" t="s">
        <v>229</v>
      </c>
      <c r="H42" s="63">
        <v>0.5091</v>
      </c>
      <c r="I42" s="19">
        <v>0</v>
      </c>
      <c r="J42" s="21">
        <v>15</v>
      </c>
      <c r="K42" s="21">
        <v>28</v>
      </c>
      <c r="L42" s="30"/>
    </row>
    <row r="43" ht="30" customHeight="1" spans="1:12">
      <c r="A43" s="19">
        <v>6</v>
      </c>
      <c r="B43" s="62" t="s">
        <v>99</v>
      </c>
      <c r="C43" s="19">
        <v>46</v>
      </c>
      <c r="D43" s="19">
        <v>16</v>
      </c>
      <c r="E43" s="19">
        <v>1</v>
      </c>
      <c r="F43" s="28">
        <v>0</v>
      </c>
      <c r="G43" s="22" t="s">
        <v>230</v>
      </c>
      <c r="H43" s="63">
        <v>0.3684</v>
      </c>
      <c r="I43" s="19">
        <v>0</v>
      </c>
      <c r="J43" s="21">
        <v>1</v>
      </c>
      <c r="K43" s="21">
        <v>10</v>
      </c>
      <c r="L43" s="30"/>
    </row>
    <row r="44" ht="30" customHeight="1" spans="1:12">
      <c r="A44" s="19">
        <v>7</v>
      </c>
      <c r="B44" s="62" t="s">
        <v>100</v>
      </c>
      <c r="C44" s="19">
        <v>46</v>
      </c>
      <c r="D44" s="19">
        <v>16</v>
      </c>
      <c r="E44" s="19">
        <v>1</v>
      </c>
      <c r="F44" s="28">
        <v>0</v>
      </c>
      <c r="G44" s="22" t="s">
        <v>231</v>
      </c>
      <c r="H44" s="63">
        <v>0.5682</v>
      </c>
      <c r="I44" s="19">
        <v>0</v>
      </c>
      <c r="J44" s="21">
        <v>14</v>
      </c>
      <c r="K44" s="21">
        <v>22</v>
      </c>
      <c r="L44" s="30"/>
    </row>
    <row r="45" ht="30" customHeight="1" spans="1:12">
      <c r="A45" s="19">
        <v>8</v>
      </c>
      <c r="B45" s="62" t="s">
        <v>101</v>
      </c>
      <c r="C45" s="19">
        <v>46</v>
      </c>
      <c r="D45" s="19">
        <v>16</v>
      </c>
      <c r="E45" s="19">
        <v>1</v>
      </c>
      <c r="F45" s="28">
        <v>0</v>
      </c>
      <c r="G45" s="22" t="s">
        <v>232</v>
      </c>
      <c r="H45" s="63">
        <v>0.3158</v>
      </c>
      <c r="I45" s="19">
        <v>0</v>
      </c>
      <c r="J45" s="21">
        <v>18</v>
      </c>
      <c r="K45" s="21">
        <v>28</v>
      </c>
      <c r="L45" s="30"/>
    </row>
    <row r="46" ht="30" customHeight="1" spans="1:12">
      <c r="A46" s="19">
        <v>9</v>
      </c>
      <c r="B46" s="62" t="s">
        <v>102</v>
      </c>
      <c r="C46" s="19">
        <v>46</v>
      </c>
      <c r="D46" s="19">
        <v>16</v>
      </c>
      <c r="E46" s="19">
        <v>1</v>
      </c>
      <c r="F46" s="28">
        <v>0</v>
      </c>
      <c r="G46" s="22" t="s">
        <v>230</v>
      </c>
      <c r="H46" s="63">
        <v>0.4</v>
      </c>
      <c r="I46" s="19">
        <v>0</v>
      </c>
      <c r="J46" s="21">
        <v>7</v>
      </c>
      <c r="K46" s="21">
        <v>18</v>
      </c>
      <c r="L46" s="30"/>
    </row>
    <row r="47" ht="30" customHeight="1" spans="1:12">
      <c r="A47" s="19">
        <v>10</v>
      </c>
      <c r="B47" s="62" t="s">
        <v>103</v>
      </c>
      <c r="C47" s="19">
        <v>46</v>
      </c>
      <c r="D47" s="19">
        <v>16</v>
      </c>
      <c r="E47" s="19">
        <v>1</v>
      </c>
      <c r="F47" s="28">
        <v>0</v>
      </c>
      <c r="G47" s="22" t="s">
        <v>233</v>
      </c>
      <c r="H47" s="63">
        <v>0.3929</v>
      </c>
      <c r="I47" s="19">
        <v>0</v>
      </c>
      <c r="J47" s="21">
        <v>10</v>
      </c>
      <c r="K47" s="21">
        <v>13</v>
      </c>
      <c r="L47" s="30"/>
    </row>
    <row r="48" ht="30" customHeight="1" spans="1:12">
      <c r="A48" s="19">
        <v>11</v>
      </c>
      <c r="B48" s="62" t="s">
        <v>104</v>
      </c>
      <c r="C48" s="19">
        <v>46</v>
      </c>
      <c r="D48" s="19">
        <v>16</v>
      </c>
      <c r="E48" s="19">
        <v>1</v>
      </c>
      <c r="F48" s="28">
        <v>0</v>
      </c>
      <c r="G48" s="22" t="s">
        <v>234</v>
      </c>
      <c r="H48" s="63">
        <v>0.5</v>
      </c>
      <c r="I48" s="19">
        <v>0</v>
      </c>
      <c r="J48" s="21">
        <v>8</v>
      </c>
      <c r="K48" s="21">
        <v>10</v>
      </c>
      <c r="L48" s="30"/>
    </row>
    <row r="49" ht="30" customHeight="1" spans="1:12">
      <c r="A49" s="19">
        <v>12</v>
      </c>
      <c r="B49" s="62" t="s">
        <v>105</v>
      </c>
      <c r="C49" s="19">
        <v>46</v>
      </c>
      <c r="D49" s="19">
        <v>16</v>
      </c>
      <c r="E49" s="19">
        <v>1</v>
      </c>
      <c r="F49" s="28">
        <v>0</v>
      </c>
      <c r="G49" s="22" t="s">
        <v>235</v>
      </c>
      <c r="H49" s="64">
        <v>1</v>
      </c>
      <c r="I49" s="19">
        <v>0</v>
      </c>
      <c r="J49" s="21">
        <v>4</v>
      </c>
      <c r="K49" s="21">
        <v>4</v>
      </c>
      <c r="L49" s="31"/>
    </row>
    <row r="50" ht="30" customHeight="1" spans="1:12">
      <c r="A50" s="19">
        <v>13</v>
      </c>
      <c r="B50" s="62" t="s">
        <v>106</v>
      </c>
      <c r="C50" s="19">
        <v>46</v>
      </c>
      <c r="D50" s="19">
        <v>16</v>
      </c>
      <c r="E50" s="19">
        <v>1</v>
      </c>
      <c r="F50" s="28">
        <v>0</v>
      </c>
      <c r="G50" s="22" t="s">
        <v>236</v>
      </c>
      <c r="H50" s="63">
        <v>0.4211</v>
      </c>
      <c r="I50" s="19">
        <v>0</v>
      </c>
      <c r="J50" s="21">
        <v>8</v>
      </c>
      <c r="K50" s="21">
        <v>10</v>
      </c>
      <c r="L50" s="31"/>
    </row>
    <row r="51" ht="30" customHeight="1" spans="1:12">
      <c r="A51" s="19">
        <v>14</v>
      </c>
      <c r="B51" s="62" t="s">
        <v>107</v>
      </c>
      <c r="C51" s="19">
        <v>46</v>
      </c>
      <c r="D51" s="19">
        <v>16</v>
      </c>
      <c r="E51" s="19">
        <v>1</v>
      </c>
      <c r="F51" s="28">
        <v>0</v>
      </c>
      <c r="G51" s="22" t="s">
        <v>229</v>
      </c>
      <c r="H51" s="63">
        <v>0.7</v>
      </c>
      <c r="I51" s="19">
        <v>0</v>
      </c>
      <c r="J51" s="21">
        <v>5</v>
      </c>
      <c r="K51" s="21">
        <v>5</v>
      </c>
      <c r="L51" s="31"/>
    </row>
    <row r="52" ht="30" customHeight="1" spans="1:12">
      <c r="A52" s="19">
        <v>15</v>
      </c>
      <c r="B52" s="62" t="s">
        <v>108</v>
      </c>
      <c r="C52" s="19">
        <v>46</v>
      </c>
      <c r="D52" s="19">
        <v>16</v>
      </c>
      <c r="E52" s="19">
        <v>1</v>
      </c>
      <c r="F52" s="28">
        <v>0</v>
      </c>
      <c r="G52" s="22" t="s">
        <v>230</v>
      </c>
      <c r="H52" s="63">
        <v>0.3333</v>
      </c>
      <c r="I52" s="19">
        <v>0</v>
      </c>
      <c r="J52" s="21">
        <v>3</v>
      </c>
      <c r="K52" s="21">
        <v>6</v>
      </c>
      <c r="L52" s="31"/>
    </row>
    <row r="53" ht="30" customHeight="1" spans="1:12">
      <c r="A53" s="19">
        <v>16</v>
      </c>
      <c r="B53" s="62" t="s">
        <v>109</v>
      </c>
      <c r="C53" s="19">
        <v>46</v>
      </c>
      <c r="D53" s="19">
        <v>16</v>
      </c>
      <c r="E53" s="19">
        <v>1</v>
      </c>
      <c r="F53" s="28">
        <v>0</v>
      </c>
      <c r="G53" s="22" t="s">
        <v>237</v>
      </c>
      <c r="H53" s="63">
        <v>0.3044</v>
      </c>
      <c r="I53" s="19">
        <v>0</v>
      </c>
      <c r="J53" s="21">
        <v>14</v>
      </c>
      <c r="K53" s="21">
        <v>23</v>
      </c>
      <c r="L53" s="31"/>
    </row>
    <row r="54" ht="30" customHeight="1" spans="1:12">
      <c r="A54" s="19">
        <v>17</v>
      </c>
      <c r="B54" s="62" t="s">
        <v>110</v>
      </c>
      <c r="C54" s="19">
        <v>46</v>
      </c>
      <c r="D54" s="19">
        <v>16</v>
      </c>
      <c r="E54" s="19">
        <v>1</v>
      </c>
      <c r="F54" s="28">
        <v>0</v>
      </c>
      <c r="G54" s="22" t="s">
        <v>230</v>
      </c>
      <c r="H54" s="63">
        <v>0.4</v>
      </c>
      <c r="I54" s="19">
        <v>0</v>
      </c>
      <c r="J54" s="21">
        <v>3</v>
      </c>
      <c r="K54" s="21">
        <v>5</v>
      </c>
      <c r="L54" s="31"/>
    </row>
    <row r="55" ht="30" customHeight="1" spans="1:12">
      <c r="A55" s="19">
        <v>18</v>
      </c>
      <c r="B55" s="62" t="s">
        <v>111</v>
      </c>
      <c r="C55" s="19">
        <v>46</v>
      </c>
      <c r="D55" s="19">
        <v>16</v>
      </c>
      <c r="E55" s="19">
        <v>1</v>
      </c>
      <c r="F55" s="28">
        <v>0</v>
      </c>
      <c r="G55" s="22" t="s">
        <v>238</v>
      </c>
      <c r="H55" s="63">
        <v>0.3704</v>
      </c>
      <c r="I55" s="19">
        <v>0</v>
      </c>
      <c r="J55" s="21">
        <v>10</v>
      </c>
      <c r="K55" s="21">
        <v>13</v>
      </c>
      <c r="L55" s="31"/>
    </row>
    <row r="56" ht="30" customHeight="1" spans="1:12">
      <c r="A56" s="19">
        <v>19</v>
      </c>
      <c r="B56" s="62" t="s">
        <v>112</v>
      </c>
      <c r="C56" s="19">
        <v>46</v>
      </c>
      <c r="D56" s="19">
        <v>16</v>
      </c>
      <c r="E56" s="19">
        <v>1</v>
      </c>
      <c r="F56" s="28">
        <v>0</v>
      </c>
      <c r="G56" s="22" t="s">
        <v>230</v>
      </c>
      <c r="H56" s="63">
        <v>0.4286</v>
      </c>
      <c r="I56" s="19">
        <v>0</v>
      </c>
      <c r="J56" s="21">
        <v>7</v>
      </c>
      <c r="K56" s="21">
        <v>11</v>
      </c>
      <c r="L56" s="31"/>
    </row>
    <row r="57" ht="30" customHeight="1" spans="1:12">
      <c r="A57" s="19">
        <v>20</v>
      </c>
      <c r="B57" s="62" t="s">
        <v>113</v>
      </c>
      <c r="C57" s="19">
        <v>46</v>
      </c>
      <c r="D57" s="19">
        <v>16</v>
      </c>
      <c r="E57" s="19">
        <v>1</v>
      </c>
      <c r="F57" s="28">
        <v>0</v>
      </c>
      <c r="G57" s="22" t="s">
        <v>239</v>
      </c>
      <c r="H57" s="63">
        <v>0.4706</v>
      </c>
      <c r="I57" s="19">
        <v>0</v>
      </c>
      <c r="J57" s="21">
        <v>7</v>
      </c>
      <c r="K57" s="21">
        <v>10</v>
      </c>
      <c r="L57" s="31"/>
    </row>
    <row r="58" ht="30" customHeight="1" spans="1:12">
      <c r="A58" s="19">
        <v>21</v>
      </c>
      <c r="B58" s="62" t="s">
        <v>114</v>
      </c>
      <c r="C58" s="19">
        <v>46</v>
      </c>
      <c r="D58" s="19">
        <v>16</v>
      </c>
      <c r="E58" s="19">
        <v>1</v>
      </c>
      <c r="F58" s="28">
        <v>0</v>
      </c>
      <c r="G58" s="22" t="s">
        <v>240</v>
      </c>
      <c r="H58" s="63">
        <v>0.5769</v>
      </c>
      <c r="I58" s="19">
        <v>0</v>
      </c>
      <c r="J58" s="21">
        <v>9</v>
      </c>
      <c r="K58" s="21">
        <v>13</v>
      </c>
      <c r="L58" s="31"/>
    </row>
    <row r="59" ht="30" customHeight="1" spans="1:12">
      <c r="A59" s="15" t="s">
        <v>115</v>
      </c>
      <c r="B59" s="16"/>
      <c r="C59" s="16"/>
      <c r="D59" s="16"/>
      <c r="E59" s="16"/>
      <c r="F59" s="16"/>
      <c r="G59" s="16"/>
      <c r="H59" s="16"/>
      <c r="I59" s="16"/>
      <c r="J59" s="17"/>
      <c r="K59" s="17"/>
      <c r="L59" s="27"/>
    </row>
    <row r="60" ht="30" customHeight="1" spans="1:12">
      <c r="A60" s="19">
        <v>1</v>
      </c>
      <c r="B60" s="62" t="s">
        <v>116</v>
      </c>
      <c r="C60" s="19">
        <v>46</v>
      </c>
      <c r="D60" s="19">
        <v>16</v>
      </c>
      <c r="E60" s="19">
        <v>1</v>
      </c>
      <c r="F60" s="22" t="s">
        <v>235</v>
      </c>
      <c r="G60" s="22" t="s">
        <v>241</v>
      </c>
      <c r="H60" s="63">
        <v>0.6</v>
      </c>
      <c r="I60" s="19">
        <v>8</v>
      </c>
      <c r="J60" s="21">
        <v>11</v>
      </c>
      <c r="K60" s="21">
        <v>62</v>
      </c>
      <c r="L60" s="30"/>
    </row>
    <row r="61" ht="30" customHeight="1" spans="1:12">
      <c r="A61" s="19">
        <v>2</v>
      </c>
      <c r="B61" s="62" t="s">
        <v>117</v>
      </c>
      <c r="C61" s="19">
        <v>46</v>
      </c>
      <c r="D61" s="19">
        <v>16</v>
      </c>
      <c r="E61" s="19">
        <v>1</v>
      </c>
      <c r="F61" s="22" t="s">
        <v>242</v>
      </c>
      <c r="G61" s="22" t="s">
        <v>243</v>
      </c>
      <c r="H61" s="63">
        <v>0.6818</v>
      </c>
      <c r="I61" s="19">
        <v>7</v>
      </c>
      <c r="J61" s="21">
        <v>10</v>
      </c>
      <c r="K61" s="21">
        <v>12</v>
      </c>
      <c r="L61" s="30"/>
    </row>
    <row r="62" ht="30" customHeight="1" spans="1:12">
      <c r="A62" s="19">
        <v>3</v>
      </c>
      <c r="B62" s="62" t="s">
        <v>118</v>
      </c>
      <c r="C62" s="19">
        <v>46</v>
      </c>
      <c r="D62" s="19">
        <v>16</v>
      </c>
      <c r="E62" s="19">
        <v>1</v>
      </c>
      <c r="F62" s="22" t="s">
        <v>244</v>
      </c>
      <c r="G62" s="22" t="s">
        <v>245</v>
      </c>
      <c r="H62" s="63">
        <v>0.6</v>
      </c>
      <c r="I62" s="19">
        <v>7</v>
      </c>
      <c r="J62" s="21">
        <v>11</v>
      </c>
      <c r="K62" s="21">
        <v>55</v>
      </c>
      <c r="L62" s="31"/>
    </row>
    <row r="63" ht="30" customHeight="1" spans="1:12">
      <c r="A63" s="19">
        <v>4</v>
      </c>
      <c r="B63" s="62" t="s">
        <v>119</v>
      </c>
      <c r="C63" s="19">
        <v>46</v>
      </c>
      <c r="D63" s="19">
        <v>16</v>
      </c>
      <c r="E63" s="19">
        <v>1</v>
      </c>
      <c r="F63" s="22" t="s">
        <v>246</v>
      </c>
      <c r="G63" s="22" t="s">
        <v>247</v>
      </c>
      <c r="H63" s="63">
        <v>0.5794</v>
      </c>
      <c r="I63" s="19">
        <v>5</v>
      </c>
      <c r="J63" s="21">
        <v>8</v>
      </c>
      <c r="K63" s="21">
        <v>52</v>
      </c>
      <c r="L63" s="30"/>
    </row>
    <row r="64" ht="30" customHeight="1" spans="1:12">
      <c r="A64" s="19">
        <v>5</v>
      </c>
      <c r="B64" s="62" t="s">
        <v>120</v>
      </c>
      <c r="C64" s="19">
        <v>46</v>
      </c>
      <c r="D64" s="19">
        <v>16</v>
      </c>
      <c r="E64" s="19">
        <v>1</v>
      </c>
      <c r="F64" s="22" t="s">
        <v>248</v>
      </c>
      <c r="G64" s="22" t="s">
        <v>249</v>
      </c>
      <c r="H64" s="63">
        <v>0.5872</v>
      </c>
      <c r="I64" s="19">
        <v>6</v>
      </c>
      <c r="J64" s="21">
        <v>9</v>
      </c>
      <c r="K64" s="21">
        <v>53</v>
      </c>
      <c r="L64" s="30"/>
    </row>
    <row r="65" ht="30" customHeight="1" spans="1:12">
      <c r="A65" s="19">
        <v>6</v>
      </c>
      <c r="B65" s="62" t="s">
        <v>121</v>
      </c>
      <c r="C65" s="19">
        <v>46</v>
      </c>
      <c r="D65" s="19">
        <v>16</v>
      </c>
      <c r="E65" s="19">
        <v>1</v>
      </c>
      <c r="F65" s="22" t="s">
        <v>244</v>
      </c>
      <c r="G65" s="22" t="s">
        <v>250</v>
      </c>
      <c r="H65" s="63">
        <v>0.6068</v>
      </c>
      <c r="I65" s="19">
        <v>7</v>
      </c>
      <c r="J65" s="21">
        <v>11</v>
      </c>
      <c r="K65" s="21">
        <v>56</v>
      </c>
      <c r="L65" s="30"/>
    </row>
    <row r="66" ht="30" customHeight="1" spans="1:12">
      <c r="A66" s="19">
        <v>7</v>
      </c>
      <c r="B66" s="62" t="s">
        <v>122</v>
      </c>
      <c r="C66" s="19">
        <v>46</v>
      </c>
      <c r="D66" s="19">
        <v>16</v>
      </c>
      <c r="E66" s="19">
        <v>1</v>
      </c>
      <c r="F66" s="22" t="s">
        <v>251</v>
      </c>
      <c r="G66" s="22" t="s">
        <v>252</v>
      </c>
      <c r="H66" s="63">
        <v>0.5636</v>
      </c>
      <c r="I66" s="19">
        <v>6</v>
      </c>
      <c r="J66" s="21">
        <v>9</v>
      </c>
      <c r="K66" s="21">
        <v>55</v>
      </c>
      <c r="L66" s="30"/>
    </row>
    <row r="67" ht="30" customHeight="1" spans="1:12">
      <c r="A67" s="19">
        <v>8</v>
      </c>
      <c r="B67" s="62" t="s">
        <v>123</v>
      </c>
      <c r="C67" s="19">
        <v>46</v>
      </c>
      <c r="D67" s="19">
        <v>16</v>
      </c>
      <c r="E67" s="19">
        <v>1</v>
      </c>
      <c r="F67" s="22" t="s">
        <v>251</v>
      </c>
      <c r="G67" s="22" t="s">
        <v>253</v>
      </c>
      <c r="H67" s="63">
        <v>0.5766</v>
      </c>
      <c r="I67" s="19">
        <v>6</v>
      </c>
      <c r="J67" s="21">
        <v>9</v>
      </c>
      <c r="K67" s="21">
        <v>54</v>
      </c>
      <c r="L67" s="30"/>
    </row>
    <row r="68" ht="30" customHeight="1" spans="1:12">
      <c r="A68" s="19">
        <v>9</v>
      </c>
      <c r="B68" s="62" t="s">
        <v>124</v>
      </c>
      <c r="C68" s="19">
        <v>46</v>
      </c>
      <c r="D68" s="19">
        <v>16</v>
      </c>
      <c r="E68" s="19">
        <v>1</v>
      </c>
      <c r="F68" s="22" t="s">
        <v>244</v>
      </c>
      <c r="G68" s="22" t="s">
        <v>250</v>
      </c>
      <c r="H68" s="63">
        <v>0.6182</v>
      </c>
      <c r="I68" s="19">
        <v>7</v>
      </c>
      <c r="J68" s="21">
        <v>11</v>
      </c>
      <c r="K68" s="21">
        <v>52</v>
      </c>
      <c r="L68" s="30"/>
    </row>
    <row r="69" ht="30" customHeight="1" spans="1:12">
      <c r="A69" s="19">
        <v>10</v>
      </c>
      <c r="B69" s="62" t="s">
        <v>125</v>
      </c>
      <c r="C69" s="19">
        <v>46</v>
      </c>
      <c r="D69" s="19">
        <v>16</v>
      </c>
      <c r="E69" s="19">
        <v>1</v>
      </c>
      <c r="F69" s="22" t="s">
        <v>235</v>
      </c>
      <c r="G69" s="22" t="s">
        <v>253</v>
      </c>
      <c r="H69" s="64">
        <v>0.8889</v>
      </c>
      <c r="I69" s="19">
        <v>7</v>
      </c>
      <c r="J69" s="21">
        <v>9</v>
      </c>
      <c r="K69" s="21">
        <v>9</v>
      </c>
      <c r="L69" s="30"/>
    </row>
    <row r="70" ht="30" customHeight="1" spans="1:12">
      <c r="A70" s="19">
        <v>11</v>
      </c>
      <c r="B70" s="62" t="s">
        <v>126</v>
      </c>
      <c r="C70" s="19">
        <v>46</v>
      </c>
      <c r="D70" s="19">
        <v>16</v>
      </c>
      <c r="E70" s="19">
        <v>1</v>
      </c>
      <c r="F70" s="22" t="s">
        <v>244</v>
      </c>
      <c r="G70" s="22" t="s">
        <v>254</v>
      </c>
      <c r="H70" s="63">
        <v>0.8</v>
      </c>
      <c r="I70" s="19">
        <v>7</v>
      </c>
      <c r="J70" s="21">
        <v>10</v>
      </c>
      <c r="K70" s="21">
        <v>10</v>
      </c>
      <c r="L70" s="30"/>
    </row>
    <row r="71" ht="30" customHeight="1" spans="1:12">
      <c r="A71" s="19">
        <v>12</v>
      </c>
      <c r="B71" s="62" t="s">
        <v>127</v>
      </c>
      <c r="C71" s="19">
        <v>46</v>
      </c>
      <c r="D71" s="19">
        <v>16</v>
      </c>
      <c r="E71" s="19">
        <v>1</v>
      </c>
      <c r="F71" s="22" t="s">
        <v>235</v>
      </c>
      <c r="G71" s="22" t="s">
        <v>235</v>
      </c>
      <c r="H71" s="64">
        <v>0.9655</v>
      </c>
      <c r="I71" s="19">
        <v>11</v>
      </c>
      <c r="J71" s="21">
        <v>14</v>
      </c>
      <c r="K71" s="21">
        <v>15</v>
      </c>
      <c r="L71" s="30"/>
    </row>
    <row r="72" ht="30" customHeight="1" spans="1:12">
      <c r="A72" s="19">
        <v>13</v>
      </c>
      <c r="B72" s="62" t="s">
        <v>128</v>
      </c>
      <c r="C72" s="19">
        <v>46</v>
      </c>
      <c r="D72" s="19">
        <v>16</v>
      </c>
      <c r="E72" s="19">
        <v>1</v>
      </c>
      <c r="F72" s="22" t="s">
        <v>255</v>
      </c>
      <c r="G72" s="22" t="s">
        <v>256</v>
      </c>
      <c r="H72" s="63">
        <v>0.7692</v>
      </c>
      <c r="I72" s="19">
        <v>10</v>
      </c>
      <c r="J72" s="21">
        <v>13</v>
      </c>
      <c r="K72" s="21">
        <v>13</v>
      </c>
      <c r="L72" s="30"/>
    </row>
    <row r="73" ht="30" customHeight="1" spans="1:12">
      <c r="A73" s="19">
        <v>14</v>
      </c>
      <c r="B73" s="62" t="s">
        <v>129</v>
      </c>
      <c r="C73" s="19">
        <v>46</v>
      </c>
      <c r="D73" s="19">
        <v>16</v>
      </c>
      <c r="E73" s="19">
        <v>1</v>
      </c>
      <c r="F73" s="22" t="s">
        <v>257</v>
      </c>
      <c r="G73" s="22" t="s">
        <v>258</v>
      </c>
      <c r="H73" s="63">
        <v>0.65</v>
      </c>
      <c r="I73" s="19">
        <v>7</v>
      </c>
      <c r="J73" s="21">
        <v>10</v>
      </c>
      <c r="K73" s="21">
        <v>10</v>
      </c>
      <c r="L73" s="30"/>
    </row>
    <row r="74" ht="30" customHeight="1" spans="1:12">
      <c r="A74" s="19">
        <v>15</v>
      </c>
      <c r="B74" s="62" t="s">
        <v>130</v>
      </c>
      <c r="C74" s="19">
        <v>46</v>
      </c>
      <c r="D74" s="19">
        <v>16</v>
      </c>
      <c r="E74" s="19">
        <v>1</v>
      </c>
      <c r="F74" s="22" t="s">
        <v>207</v>
      </c>
      <c r="G74" s="22" t="s">
        <v>259</v>
      </c>
      <c r="H74" s="63">
        <v>0.7727</v>
      </c>
      <c r="I74" s="19">
        <v>8</v>
      </c>
      <c r="J74" s="21">
        <v>11</v>
      </c>
      <c r="K74" s="21">
        <v>11</v>
      </c>
      <c r="L74" s="30"/>
    </row>
    <row r="75" ht="30" customHeight="1" spans="1:12">
      <c r="A75" s="19">
        <v>16</v>
      </c>
      <c r="B75" s="62" t="s">
        <v>131</v>
      </c>
      <c r="C75" s="19">
        <v>46</v>
      </c>
      <c r="D75" s="19">
        <v>16</v>
      </c>
      <c r="E75" s="19">
        <v>1</v>
      </c>
      <c r="F75" s="22" t="s">
        <v>235</v>
      </c>
      <c r="G75" s="22" t="s">
        <v>235</v>
      </c>
      <c r="H75" s="64">
        <v>0.9474</v>
      </c>
      <c r="I75" s="19">
        <v>6</v>
      </c>
      <c r="J75" s="21">
        <v>9</v>
      </c>
      <c r="K75" s="21">
        <v>45</v>
      </c>
      <c r="L75" s="30"/>
    </row>
    <row r="76" ht="30" customHeight="1" spans="1:12">
      <c r="A76" s="19">
        <v>17</v>
      </c>
      <c r="B76" s="62" t="s">
        <v>132</v>
      </c>
      <c r="C76" s="19">
        <v>46</v>
      </c>
      <c r="D76" s="19">
        <v>16</v>
      </c>
      <c r="E76" s="19">
        <v>1</v>
      </c>
      <c r="F76" s="22" t="s">
        <v>248</v>
      </c>
      <c r="G76" s="22" t="s">
        <v>251</v>
      </c>
      <c r="H76" s="63">
        <v>0.8</v>
      </c>
      <c r="I76" s="19">
        <v>6</v>
      </c>
      <c r="J76" s="21">
        <v>9</v>
      </c>
      <c r="K76" s="21">
        <v>45</v>
      </c>
      <c r="L76" s="30"/>
    </row>
    <row r="77" ht="30" customHeight="1" spans="1:12">
      <c r="A77" s="19">
        <v>18</v>
      </c>
      <c r="B77" s="62" t="s">
        <v>133</v>
      </c>
      <c r="C77" s="19">
        <v>46</v>
      </c>
      <c r="D77" s="19">
        <v>16</v>
      </c>
      <c r="E77" s="19">
        <v>1</v>
      </c>
      <c r="F77" s="22" t="s">
        <v>244</v>
      </c>
      <c r="G77" s="22" t="s">
        <v>246</v>
      </c>
      <c r="H77" s="64">
        <v>0.8571</v>
      </c>
      <c r="I77" s="19">
        <v>7</v>
      </c>
      <c r="J77" s="21">
        <v>10</v>
      </c>
      <c r="K77" s="21">
        <v>47</v>
      </c>
      <c r="L77" s="30"/>
    </row>
    <row r="78" ht="30" customHeight="1" spans="1:12">
      <c r="A78" s="19">
        <v>19</v>
      </c>
      <c r="B78" s="62" t="s">
        <v>134</v>
      </c>
      <c r="C78" s="19">
        <v>46</v>
      </c>
      <c r="D78" s="19">
        <v>16</v>
      </c>
      <c r="E78" s="19">
        <v>1</v>
      </c>
      <c r="F78" s="22" t="s">
        <v>251</v>
      </c>
      <c r="G78" s="22" t="s">
        <v>260</v>
      </c>
      <c r="H78" s="63">
        <v>0.7222</v>
      </c>
      <c r="I78" s="19">
        <v>6</v>
      </c>
      <c r="J78" s="21">
        <v>9</v>
      </c>
      <c r="K78" s="21">
        <v>41</v>
      </c>
      <c r="L78" s="30"/>
    </row>
    <row r="79" ht="30" customHeight="1" spans="1:12">
      <c r="A79" s="19">
        <v>20</v>
      </c>
      <c r="B79" s="62" t="s">
        <v>135</v>
      </c>
      <c r="C79" s="19">
        <v>46</v>
      </c>
      <c r="D79" s="19">
        <v>16</v>
      </c>
      <c r="E79" s="19">
        <v>1</v>
      </c>
      <c r="F79" s="22" t="s">
        <v>246</v>
      </c>
      <c r="G79" s="22" t="s">
        <v>247</v>
      </c>
      <c r="H79" s="63">
        <v>0.5556</v>
      </c>
      <c r="I79" s="19">
        <v>5</v>
      </c>
      <c r="J79" s="21">
        <v>8</v>
      </c>
      <c r="K79" s="21">
        <v>54</v>
      </c>
      <c r="L79" s="31"/>
    </row>
    <row r="80" ht="30" customHeight="1" spans="1:12">
      <c r="A80" s="19">
        <v>21</v>
      </c>
      <c r="B80" s="62" t="s">
        <v>136</v>
      </c>
      <c r="C80" s="19">
        <v>46</v>
      </c>
      <c r="D80" s="19">
        <v>16</v>
      </c>
      <c r="E80" s="19">
        <v>1</v>
      </c>
      <c r="F80" s="22" t="s">
        <v>242</v>
      </c>
      <c r="G80" s="22" t="s">
        <v>246</v>
      </c>
      <c r="H80" s="63">
        <v>0.5948</v>
      </c>
      <c r="I80" s="19">
        <v>7</v>
      </c>
      <c r="J80" s="21">
        <v>10</v>
      </c>
      <c r="K80" s="21">
        <v>55</v>
      </c>
      <c r="L80" s="30"/>
    </row>
    <row r="81" ht="30" customHeight="1" spans="1:12">
      <c r="A81" s="15" t="s">
        <v>137</v>
      </c>
      <c r="B81" s="16"/>
      <c r="C81" s="16"/>
      <c r="D81" s="16"/>
      <c r="E81" s="16"/>
      <c r="F81" s="16"/>
      <c r="G81" s="16"/>
      <c r="H81" s="16"/>
      <c r="I81" s="16"/>
      <c r="J81" s="17"/>
      <c r="K81" s="17"/>
      <c r="L81" s="27"/>
    </row>
    <row r="82" ht="30" customHeight="1" spans="1:12">
      <c r="A82" s="19">
        <v>1</v>
      </c>
      <c r="B82" s="62" t="s">
        <v>138</v>
      </c>
      <c r="C82" s="19">
        <v>46</v>
      </c>
      <c r="D82" s="19">
        <v>16</v>
      </c>
      <c r="E82" s="19">
        <v>1</v>
      </c>
      <c r="F82" s="22" t="s">
        <v>261</v>
      </c>
      <c r="G82" s="22" t="s">
        <v>261</v>
      </c>
      <c r="H82" s="68">
        <v>0.5397</v>
      </c>
      <c r="I82" s="19">
        <v>51</v>
      </c>
      <c r="J82" s="19">
        <v>51</v>
      </c>
      <c r="K82" s="19">
        <v>58</v>
      </c>
      <c r="L82" s="30"/>
    </row>
    <row r="83" ht="30" customHeight="1" spans="1:12">
      <c r="A83" s="19">
        <v>2</v>
      </c>
      <c r="B83" s="62" t="s">
        <v>139</v>
      </c>
      <c r="C83" s="19">
        <v>46</v>
      </c>
      <c r="D83" s="19">
        <v>16</v>
      </c>
      <c r="E83" s="19">
        <v>1</v>
      </c>
      <c r="F83" s="22" t="s">
        <v>262</v>
      </c>
      <c r="G83" s="22" t="s">
        <v>262</v>
      </c>
      <c r="H83" s="68">
        <v>0.5241</v>
      </c>
      <c r="I83" s="19">
        <v>45</v>
      </c>
      <c r="J83" s="19">
        <v>45</v>
      </c>
      <c r="K83" s="19">
        <v>66</v>
      </c>
      <c r="L83" s="30"/>
    </row>
    <row r="84" ht="30" customHeight="1" spans="1:12">
      <c r="A84" s="19">
        <v>3</v>
      </c>
      <c r="B84" s="62" t="s">
        <v>140</v>
      </c>
      <c r="C84" s="19">
        <v>46</v>
      </c>
      <c r="D84" s="19">
        <v>16</v>
      </c>
      <c r="E84" s="19">
        <v>1</v>
      </c>
      <c r="F84" s="22" t="s">
        <v>263</v>
      </c>
      <c r="G84" s="22" t="s">
        <v>263</v>
      </c>
      <c r="H84" s="68">
        <v>0.677</v>
      </c>
      <c r="I84" s="19">
        <v>91</v>
      </c>
      <c r="J84" s="19">
        <v>91</v>
      </c>
      <c r="K84" s="19">
        <v>94</v>
      </c>
      <c r="L84" s="30"/>
    </row>
    <row r="85" ht="30" customHeight="1" spans="1:12">
      <c r="A85" s="19">
        <v>4</v>
      </c>
      <c r="B85" s="62" t="s">
        <v>141</v>
      </c>
      <c r="C85" s="19">
        <v>46</v>
      </c>
      <c r="D85" s="19">
        <v>16</v>
      </c>
      <c r="E85" s="19">
        <v>1</v>
      </c>
      <c r="F85" s="22" t="s">
        <v>264</v>
      </c>
      <c r="G85" s="22" t="s">
        <v>264</v>
      </c>
      <c r="H85" s="68">
        <v>0.592</v>
      </c>
      <c r="I85" s="19">
        <v>52</v>
      </c>
      <c r="J85" s="19">
        <v>52</v>
      </c>
      <c r="K85" s="19">
        <v>58</v>
      </c>
      <c r="L85" s="31"/>
    </row>
    <row r="86" ht="30" customHeight="1" spans="1:12">
      <c r="A86" s="19">
        <v>5</v>
      </c>
      <c r="B86" s="62" t="s">
        <v>142</v>
      </c>
      <c r="C86" s="19">
        <v>46</v>
      </c>
      <c r="D86" s="19">
        <v>16</v>
      </c>
      <c r="E86" s="19">
        <v>1</v>
      </c>
      <c r="F86" s="22" t="s">
        <v>265</v>
      </c>
      <c r="G86" s="22" t="s">
        <v>265</v>
      </c>
      <c r="H86" s="68">
        <v>0.7281</v>
      </c>
      <c r="I86" s="19">
        <v>47</v>
      </c>
      <c r="J86" s="19">
        <v>47</v>
      </c>
      <c r="K86" s="19">
        <v>51</v>
      </c>
      <c r="L86" s="30"/>
    </row>
    <row r="87" ht="30" customHeight="1" spans="1:12">
      <c r="A87" s="19">
        <v>6</v>
      </c>
      <c r="B87" s="62" t="s">
        <v>143</v>
      </c>
      <c r="C87" s="19">
        <v>46</v>
      </c>
      <c r="D87" s="19">
        <v>16</v>
      </c>
      <c r="E87" s="19">
        <v>1</v>
      </c>
      <c r="F87" s="22" t="s">
        <v>266</v>
      </c>
      <c r="G87" s="22" t="s">
        <v>266</v>
      </c>
      <c r="H87" s="68">
        <v>0.5357</v>
      </c>
      <c r="I87" s="19">
        <v>46</v>
      </c>
      <c r="J87" s="19">
        <v>46</v>
      </c>
      <c r="K87" s="19">
        <v>51</v>
      </c>
      <c r="L87" s="30"/>
    </row>
    <row r="88" ht="30" customHeight="1" spans="1:12">
      <c r="A88" s="19">
        <v>7</v>
      </c>
      <c r="B88" s="62" t="s">
        <v>144</v>
      </c>
      <c r="C88" s="19">
        <v>46</v>
      </c>
      <c r="D88" s="19">
        <v>16</v>
      </c>
      <c r="E88" s="19">
        <v>1</v>
      </c>
      <c r="F88" s="22" t="s">
        <v>267</v>
      </c>
      <c r="G88" s="22" t="s">
        <v>267</v>
      </c>
      <c r="H88" s="68">
        <v>0.5263</v>
      </c>
      <c r="I88" s="19">
        <v>47</v>
      </c>
      <c r="J88" s="19">
        <v>47</v>
      </c>
      <c r="K88" s="19">
        <v>52</v>
      </c>
      <c r="L88" s="30"/>
    </row>
    <row r="89" ht="30" customHeight="1" spans="1:12">
      <c r="A89" s="19">
        <v>8</v>
      </c>
      <c r="B89" s="62" t="s">
        <v>145</v>
      </c>
      <c r="C89" s="19">
        <v>46</v>
      </c>
      <c r="D89" s="19">
        <v>16</v>
      </c>
      <c r="E89" s="19">
        <v>1</v>
      </c>
      <c r="F89" s="22" t="s">
        <v>268</v>
      </c>
      <c r="G89" s="22" t="s">
        <v>268</v>
      </c>
      <c r="H89" s="68">
        <v>0.5094</v>
      </c>
      <c r="I89" s="19">
        <v>45</v>
      </c>
      <c r="J89" s="19">
        <v>45</v>
      </c>
      <c r="K89" s="19">
        <v>48</v>
      </c>
      <c r="L89" s="30"/>
    </row>
    <row r="90" ht="30" customHeight="1" spans="1:12">
      <c r="A90" s="19">
        <v>9</v>
      </c>
      <c r="B90" s="62" t="s">
        <v>146</v>
      </c>
      <c r="C90" s="19">
        <v>46</v>
      </c>
      <c r="D90" s="19">
        <v>16</v>
      </c>
      <c r="E90" s="19">
        <v>1</v>
      </c>
      <c r="F90" s="22" t="s">
        <v>269</v>
      </c>
      <c r="G90" s="22" t="s">
        <v>269</v>
      </c>
      <c r="H90" s="68">
        <v>0.3585</v>
      </c>
      <c r="I90" s="19">
        <v>69</v>
      </c>
      <c r="J90" s="19">
        <v>69</v>
      </c>
      <c r="K90" s="19">
        <v>71</v>
      </c>
      <c r="L90" s="30"/>
    </row>
    <row r="91" ht="30" customHeight="1" spans="1:12">
      <c r="A91" s="19">
        <v>10</v>
      </c>
      <c r="B91" s="62" t="s">
        <v>147</v>
      </c>
      <c r="C91" s="19">
        <v>46</v>
      </c>
      <c r="D91" s="19">
        <v>16</v>
      </c>
      <c r="E91" s="19">
        <v>1</v>
      </c>
      <c r="F91" s="22" t="s">
        <v>270</v>
      </c>
      <c r="G91" s="22" t="s">
        <v>270</v>
      </c>
      <c r="H91" s="68">
        <v>0.5596</v>
      </c>
      <c r="I91" s="19">
        <v>45</v>
      </c>
      <c r="J91" s="19">
        <v>45</v>
      </c>
      <c r="K91" s="19">
        <v>48</v>
      </c>
      <c r="L91" s="30"/>
    </row>
    <row r="92" ht="33" customHeight="1" spans="1:12">
      <c r="A92" s="19">
        <v>11</v>
      </c>
      <c r="B92" s="62" t="s">
        <v>148</v>
      </c>
      <c r="C92" s="19">
        <v>46</v>
      </c>
      <c r="D92" s="19">
        <v>16</v>
      </c>
      <c r="E92" s="19">
        <v>1</v>
      </c>
      <c r="F92" s="22" t="s">
        <v>266</v>
      </c>
      <c r="G92" s="22" t="s">
        <v>266</v>
      </c>
      <c r="H92" s="68">
        <v>0.5378</v>
      </c>
      <c r="I92" s="19">
        <v>46</v>
      </c>
      <c r="J92" s="19">
        <v>46</v>
      </c>
      <c r="K92" s="19">
        <v>54</v>
      </c>
      <c r="L92" s="31"/>
    </row>
    <row r="93" ht="30" customHeight="1" spans="1:12">
      <c r="A93" s="19">
        <v>12</v>
      </c>
      <c r="B93" s="62" t="s">
        <v>149</v>
      </c>
      <c r="C93" s="19">
        <v>46</v>
      </c>
      <c r="D93" s="19">
        <v>16</v>
      </c>
      <c r="E93" s="19">
        <v>1</v>
      </c>
      <c r="F93" s="22" t="s">
        <v>271</v>
      </c>
      <c r="G93" s="22" t="s">
        <v>271</v>
      </c>
      <c r="H93" s="68">
        <v>0.5424</v>
      </c>
      <c r="I93" s="19">
        <v>47</v>
      </c>
      <c r="J93" s="19">
        <v>47</v>
      </c>
      <c r="K93" s="19">
        <v>54</v>
      </c>
      <c r="L93" s="30"/>
    </row>
    <row r="94" ht="30" customHeight="1" spans="1:12">
      <c r="A94" s="19">
        <v>13</v>
      </c>
      <c r="B94" s="62" t="s">
        <v>150</v>
      </c>
      <c r="C94" s="19">
        <v>46</v>
      </c>
      <c r="D94" s="19">
        <v>16</v>
      </c>
      <c r="E94" s="19">
        <v>1</v>
      </c>
      <c r="F94" s="22" t="s">
        <v>272</v>
      </c>
      <c r="G94" s="22" t="s">
        <v>272</v>
      </c>
      <c r="H94" s="68">
        <v>0.5496</v>
      </c>
      <c r="I94" s="19">
        <v>45</v>
      </c>
      <c r="J94" s="19">
        <v>45</v>
      </c>
      <c r="K94" s="19">
        <v>50</v>
      </c>
      <c r="L94" s="30"/>
    </row>
    <row r="95" ht="30" customHeight="1" spans="1:12">
      <c r="A95" s="19">
        <v>14</v>
      </c>
      <c r="B95" s="62" t="s">
        <v>151</v>
      </c>
      <c r="C95" s="19">
        <v>46</v>
      </c>
      <c r="D95" s="19">
        <v>16</v>
      </c>
      <c r="E95" s="19">
        <v>1</v>
      </c>
      <c r="F95" s="22" t="s">
        <v>273</v>
      </c>
      <c r="G95" s="22" t="s">
        <v>273</v>
      </c>
      <c r="H95" s="68">
        <v>0.537</v>
      </c>
      <c r="I95" s="19">
        <v>45</v>
      </c>
      <c r="J95" s="19">
        <v>45</v>
      </c>
      <c r="K95" s="19">
        <v>50</v>
      </c>
      <c r="L95" s="30"/>
    </row>
    <row r="96" ht="30" customHeight="1" spans="1:12">
      <c r="A96" s="19">
        <v>15</v>
      </c>
      <c r="B96" s="62" t="s">
        <v>152</v>
      </c>
      <c r="C96" s="19">
        <v>46</v>
      </c>
      <c r="D96" s="19">
        <v>16</v>
      </c>
      <c r="E96" s="19">
        <v>1</v>
      </c>
      <c r="F96" s="22" t="s">
        <v>267</v>
      </c>
      <c r="G96" s="22" t="s">
        <v>267</v>
      </c>
      <c r="H96" s="68">
        <v>0.5405</v>
      </c>
      <c r="I96" s="19">
        <v>47</v>
      </c>
      <c r="J96" s="19">
        <v>47</v>
      </c>
      <c r="K96" s="19">
        <v>50</v>
      </c>
      <c r="L96" s="30"/>
    </row>
    <row r="97" ht="30" customHeight="1" spans="1:12">
      <c r="A97" s="19">
        <v>16</v>
      </c>
      <c r="B97" s="62" t="s">
        <v>153</v>
      </c>
      <c r="C97" s="19">
        <v>46</v>
      </c>
      <c r="D97" s="19">
        <v>16</v>
      </c>
      <c r="E97" s="19">
        <v>1</v>
      </c>
      <c r="F97" s="22" t="s">
        <v>274</v>
      </c>
      <c r="G97" s="22" t="s">
        <v>274</v>
      </c>
      <c r="H97" s="68">
        <v>0.5748</v>
      </c>
      <c r="I97" s="19">
        <v>49</v>
      </c>
      <c r="J97" s="19">
        <v>49</v>
      </c>
      <c r="K97" s="19">
        <v>54</v>
      </c>
      <c r="L97" s="30"/>
    </row>
    <row r="98" ht="30" customHeight="1" spans="1:12">
      <c r="A98" s="19">
        <v>17</v>
      </c>
      <c r="B98" s="62" t="s">
        <v>154</v>
      </c>
      <c r="C98" s="19">
        <v>46</v>
      </c>
      <c r="D98" s="19">
        <v>16</v>
      </c>
      <c r="E98" s="19">
        <v>1</v>
      </c>
      <c r="F98" s="22" t="s">
        <v>272</v>
      </c>
      <c r="G98" s="22" t="s">
        <v>272</v>
      </c>
      <c r="H98" s="68">
        <v>0.5514</v>
      </c>
      <c r="I98" s="19">
        <v>45</v>
      </c>
      <c r="J98" s="19">
        <v>45</v>
      </c>
      <c r="K98" s="19">
        <v>48</v>
      </c>
      <c r="L98" s="30"/>
    </row>
    <row r="99" ht="30" customHeight="1" spans="1:12">
      <c r="A99" s="19">
        <v>18</v>
      </c>
      <c r="B99" s="62" t="s">
        <v>155</v>
      </c>
      <c r="C99" s="19">
        <v>46</v>
      </c>
      <c r="D99" s="19">
        <v>16</v>
      </c>
      <c r="E99" s="19">
        <v>1</v>
      </c>
      <c r="F99" s="22" t="s">
        <v>275</v>
      </c>
      <c r="G99" s="22" t="s">
        <v>275</v>
      </c>
      <c r="H99" s="68">
        <v>0.5378</v>
      </c>
      <c r="I99" s="19">
        <v>50</v>
      </c>
      <c r="J99" s="19">
        <v>50</v>
      </c>
      <c r="K99" s="19">
        <v>53</v>
      </c>
      <c r="L99" s="30"/>
    </row>
    <row r="100" ht="30" customHeight="1" spans="1:12">
      <c r="A100" s="19">
        <v>19</v>
      </c>
      <c r="B100" s="62" t="s">
        <v>156</v>
      </c>
      <c r="C100" s="19">
        <v>46</v>
      </c>
      <c r="D100" s="19">
        <v>16</v>
      </c>
      <c r="E100" s="19">
        <v>1</v>
      </c>
      <c r="F100" s="22" t="s">
        <v>276</v>
      </c>
      <c r="G100" s="22" t="s">
        <v>276</v>
      </c>
      <c r="H100" s="68">
        <v>0.5596</v>
      </c>
      <c r="I100" s="19">
        <v>46</v>
      </c>
      <c r="J100" s="19">
        <v>46</v>
      </c>
      <c r="K100" s="19">
        <v>50</v>
      </c>
      <c r="L100" s="30"/>
    </row>
    <row r="101" ht="30" customHeight="1" spans="1:12">
      <c r="A101" s="69" t="s">
        <v>157</v>
      </c>
      <c r="B101" s="69"/>
      <c r="C101" s="69"/>
      <c r="D101" s="69"/>
      <c r="E101" s="69"/>
      <c r="F101" s="69"/>
      <c r="G101" s="69"/>
      <c r="H101" s="69"/>
      <c r="I101" s="69"/>
      <c r="J101" s="75"/>
      <c r="K101" s="75"/>
      <c r="L101" s="69"/>
    </row>
    <row r="102" ht="30" customHeight="1" spans="1:12">
      <c r="A102" s="19">
        <v>1</v>
      </c>
      <c r="B102" s="62" t="s">
        <v>158</v>
      </c>
      <c r="C102" s="19">
        <v>46</v>
      </c>
      <c r="D102" s="19">
        <v>16</v>
      </c>
      <c r="E102" s="19">
        <v>1</v>
      </c>
      <c r="F102" s="70">
        <v>0.4874</v>
      </c>
      <c r="G102" s="22" t="s">
        <v>277</v>
      </c>
      <c r="H102" s="68">
        <v>0.4942</v>
      </c>
      <c r="I102" s="19">
        <v>58</v>
      </c>
      <c r="J102" s="19">
        <v>58</v>
      </c>
      <c r="K102" s="19">
        <v>85</v>
      </c>
      <c r="L102" s="30"/>
    </row>
    <row r="103" ht="30" customHeight="1" spans="1:12">
      <c r="A103" s="19">
        <v>2</v>
      </c>
      <c r="B103" s="62" t="s">
        <v>159</v>
      </c>
      <c r="C103" s="19">
        <v>46</v>
      </c>
      <c r="D103" s="19">
        <v>16</v>
      </c>
      <c r="E103" s="19">
        <v>1</v>
      </c>
      <c r="F103" s="70">
        <v>0.4375</v>
      </c>
      <c r="G103" s="22" t="s">
        <v>278</v>
      </c>
      <c r="H103" s="68">
        <v>0.4697</v>
      </c>
      <c r="I103" s="19">
        <v>43</v>
      </c>
      <c r="J103" s="19">
        <v>43</v>
      </c>
      <c r="K103" s="19">
        <v>94</v>
      </c>
      <c r="L103" s="30"/>
    </row>
    <row r="104" ht="30" customHeight="1" spans="1:12">
      <c r="A104" s="19">
        <v>3</v>
      </c>
      <c r="B104" s="62" t="s">
        <v>160</v>
      </c>
      <c r="C104" s="19">
        <v>46</v>
      </c>
      <c r="D104" s="19">
        <v>16</v>
      </c>
      <c r="E104" s="19">
        <v>1</v>
      </c>
      <c r="F104" s="70">
        <v>0.5422</v>
      </c>
      <c r="G104" s="22" t="s">
        <v>279</v>
      </c>
      <c r="H104" s="68">
        <v>0.5192</v>
      </c>
      <c r="I104" s="19">
        <v>37</v>
      </c>
      <c r="J104" s="19">
        <v>37</v>
      </c>
      <c r="K104" s="19">
        <v>75</v>
      </c>
      <c r="L104" s="30"/>
    </row>
    <row r="105" ht="30" customHeight="1" spans="1:12">
      <c r="A105" s="19">
        <v>4</v>
      </c>
      <c r="B105" s="62" t="s">
        <v>161</v>
      </c>
      <c r="C105" s="19">
        <v>46</v>
      </c>
      <c r="D105" s="19">
        <v>16</v>
      </c>
      <c r="E105" s="19">
        <v>1</v>
      </c>
      <c r="F105" s="70">
        <v>0.2064</v>
      </c>
      <c r="G105" s="22" t="s">
        <v>280</v>
      </c>
      <c r="H105" s="68">
        <v>0.2508</v>
      </c>
      <c r="I105" s="19">
        <v>79</v>
      </c>
      <c r="J105" s="19">
        <v>79</v>
      </c>
      <c r="K105" s="19">
        <v>104</v>
      </c>
      <c r="L105" s="30"/>
    </row>
    <row r="106" ht="30" customHeight="1" spans="1:12">
      <c r="A106" s="19">
        <v>5</v>
      </c>
      <c r="B106" s="62" t="s">
        <v>162</v>
      </c>
      <c r="C106" s="19">
        <v>46</v>
      </c>
      <c r="D106" s="19">
        <v>16</v>
      </c>
      <c r="E106" s="19">
        <v>1</v>
      </c>
      <c r="F106" s="71">
        <v>0.5</v>
      </c>
      <c r="G106" s="22" t="s">
        <v>230</v>
      </c>
      <c r="H106" s="68">
        <v>0.4906</v>
      </c>
      <c r="I106" s="19">
        <v>49</v>
      </c>
      <c r="J106" s="19">
        <v>49</v>
      </c>
      <c r="K106" s="19">
        <v>51</v>
      </c>
      <c r="L106" s="30"/>
    </row>
    <row r="107" ht="30" customHeight="1" spans="1:12">
      <c r="A107" s="19">
        <v>6</v>
      </c>
      <c r="B107" s="62" t="s">
        <v>163</v>
      </c>
      <c r="C107" s="19">
        <v>46</v>
      </c>
      <c r="D107" s="19">
        <v>16</v>
      </c>
      <c r="E107" s="19">
        <v>1</v>
      </c>
      <c r="F107" s="70">
        <v>0</v>
      </c>
      <c r="G107" s="72">
        <v>0</v>
      </c>
      <c r="H107" s="73">
        <v>0.439</v>
      </c>
      <c r="I107" s="19">
        <v>0</v>
      </c>
      <c r="J107" s="19">
        <v>0</v>
      </c>
      <c r="K107" s="19">
        <v>20</v>
      </c>
      <c r="L107" s="30"/>
    </row>
    <row r="108" ht="30" customHeight="1" spans="1:12">
      <c r="A108" s="19">
        <v>7</v>
      </c>
      <c r="B108" s="62" t="s">
        <v>164</v>
      </c>
      <c r="C108" s="19">
        <v>46</v>
      </c>
      <c r="D108" s="19">
        <v>16</v>
      </c>
      <c r="E108" s="19">
        <v>1</v>
      </c>
      <c r="F108" s="70">
        <v>0.4933</v>
      </c>
      <c r="G108" s="22" t="s">
        <v>281</v>
      </c>
      <c r="H108" s="68">
        <v>0.4933</v>
      </c>
      <c r="I108" s="19">
        <v>73</v>
      </c>
      <c r="J108" s="19">
        <v>73</v>
      </c>
      <c r="K108" s="19">
        <v>73</v>
      </c>
      <c r="L108" s="30"/>
    </row>
    <row r="109" ht="30" customHeight="1" spans="1:12">
      <c r="A109" s="19">
        <v>8</v>
      </c>
      <c r="B109" s="62" t="s">
        <v>165</v>
      </c>
      <c r="C109" s="19">
        <v>46</v>
      </c>
      <c r="D109" s="19">
        <v>16</v>
      </c>
      <c r="E109" s="19">
        <v>1</v>
      </c>
      <c r="F109" s="74">
        <v>0.4534</v>
      </c>
      <c r="G109" s="22" t="s">
        <v>282</v>
      </c>
      <c r="H109" s="68">
        <v>0.4537</v>
      </c>
      <c r="I109" s="19">
        <v>76</v>
      </c>
      <c r="J109" s="19">
        <v>76</v>
      </c>
      <c r="K109" s="19">
        <v>98</v>
      </c>
      <c r="L109" s="30"/>
    </row>
    <row r="110" ht="30" customHeight="1" spans="1:12">
      <c r="A110" s="69" t="s">
        <v>166</v>
      </c>
      <c r="B110" s="69"/>
      <c r="C110" s="69"/>
      <c r="D110" s="69"/>
      <c r="E110" s="69"/>
      <c r="F110" s="69"/>
      <c r="G110" s="69"/>
      <c r="H110" s="69"/>
      <c r="I110" s="69"/>
      <c r="J110" s="75"/>
      <c r="K110" s="75"/>
      <c r="L110" s="69"/>
    </row>
    <row r="111" ht="30" customHeight="1" spans="1:12">
      <c r="A111" s="19">
        <v>1</v>
      </c>
      <c r="B111" s="62" t="s">
        <v>167</v>
      </c>
      <c r="C111" s="19">
        <v>46</v>
      </c>
      <c r="D111" s="19">
        <v>16</v>
      </c>
      <c r="E111" s="19">
        <v>1</v>
      </c>
      <c r="F111" s="22" t="s">
        <v>230</v>
      </c>
      <c r="G111" s="22" t="s">
        <v>230</v>
      </c>
      <c r="H111" s="68">
        <v>0.4444</v>
      </c>
      <c r="I111" s="19">
        <v>7</v>
      </c>
      <c r="J111" s="19">
        <v>7</v>
      </c>
      <c r="K111" s="19">
        <v>10</v>
      </c>
      <c r="L111" s="30"/>
    </row>
    <row r="112" ht="30" customHeight="1" spans="1:12">
      <c r="A112" s="19">
        <v>2</v>
      </c>
      <c r="B112" s="62" t="s">
        <v>168</v>
      </c>
      <c r="C112" s="19">
        <v>46</v>
      </c>
      <c r="D112" s="19">
        <v>16</v>
      </c>
      <c r="E112" s="19">
        <v>1</v>
      </c>
      <c r="F112" s="22" t="s">
        <v>283</v>
      </c>
      <c r="G112" s="22" t="s">
        <v>283</v>
      </c>
      <c r="H112" s="68">
        <v>0.8484</v>
      </c>
      <c r="I112" s="19">
        <v>55</v>
      </c>
      <c r="J112" s="19">
        <v>55</v>
      </c>
      <c r="K112" s="19">
        <v>56</v>
      </c>
      <c r="L112" s="30"/>
    </row>
    <row r="113" ht="30" customHeight="1" spans="1:12">
      <c r="A113" s="19">
        <v>3</v>
      </c>
      <c r="B113" s="62" t="s">
        <v>169</v>
      </c>
      <c r="C113" s="19">
        <v>46</v>
      </c>
      <c r="D113" s="19">
        <v>16</v>
      </c>
      <c r="E113" s="19">
        <v>1</v>
      </c>
      <c r="F113" s="22" t="s">
        <v>284</v>
      </c>
      <c r="G113" s="22" t="s">
        <v>284</v>
      </c>
      <c r="H113" s="68">
        <v>0.5</v>
      </c>
      <c r="I113" s="19">
        <v>10</v>
      </c>
      <c r="J113" s="19">
        <v>10</v>
      </c>
      <c r="K113" s="19">
        <v>12</v>
      </c>
      <c r="L113" s="30"/>
    </row>
    <row r="114" ht="30" customHeight="1" spans="1:12">
      <c r="A114" s="19">
        <v>4</v>
      </c>
      <c r="B114" s="62" t="s">
        <v>170</v>
      </c>
      <c r="C114" s="19">
        <v>46</v>
      </c>
      <c r="D114" s="19">
        <v>16</v>
      </c>
      <c r="E114" s="19">
        <v>1</v>
      </c>
      <c r="F114" s="22" t="s">
        <v>285</v>
      </c>
      <c r="G114" s="22" t="s">
        <v>285</v>
      </c>
      <c r="H114" s="68">
        <v>0.8154</v>
      </c>
      <c r="I114" s="19">
        <v>64</v>
      </c>
      <c r="J114" s="19">
        <v>64</v>
      </c>
      <c r="K114" s="19">
        <v>65</v>
      </c>
      <c r="L114" s="30"/>
    </row>
    <row r="115" ht="30" customHeight="1" spans="1:12">
      <c r="A115" s="19">
        <v>5</v>
      </c>
      <c r="B115" s="62" t="s">
        <v>171</v>
      </c>
      <c r="C115" s="19">
        <v>46</v>
      </c>
      <c r="D115" s="19">
        <v>16</v>
      </c>
      <c r="E115" s="19">
        <v>1</v>
      </c>
      <c r="F115" s="22" t="s">
        <v>286</v>
      </c>
      <c r="G115" s="22" t="s">
        <v>286</v>
      </c>
      <c r="H115" s="68">
        <v>0.7241</v>
      </c>
      <c r="I115" s="19">
        <v>57</v>
      </c>
      <c r="J115" s="19">
        <v>57</v>
      </c>
      <c r="K115" s="19">
        <v>58</v>
      </c>
      <c r="L115" s="30"/>
    </row>
    <row r="116" ht="30" customHeight="1" spans="1:12">
      <c r="A116" s="19">
        <v>6</v>
      </c>
      <c r="B116" s="62" t="s">
        <v>172</v>
      </c>
      <c r="C116" s="19">
        <v>46</v>
      </c>
      <c r="D116" s="19">
        <v>16</v>
      </c>
      <c r="E116" s="19">
        <v>1</v>
      </c>
      <c r="F116" s="22" t="s">
        <v>287</v>
      </c>
      <c r="G116" s="22" t="s">
        <v>287</v>
      </c>
      <c r="H116" s="68">
        <v>0.7949</v>
      </c>
      <c r="I116" s="19">
        <v>38</v>
      </c>
      <c r="J116" s="19">
        <v>38</v>
      </c>
      <c r="K116" s="19">
        <v>39</v>
      </c>
      <c r="L116" s="30"/>
    </row>
    <row r="117" ht="30" customHeight="1" spans="1:12">
      <c r="A117" s="19">
        <v>7</v>
      </c>
      <c r="B117" s="62" t="s">
        <v>173</v>
      </c>
      <c r="C117" s="19">
        <v>46</v>
      </c>
      <c r="D117" s="19">
        <v>16</v>
      </c>
      <c r="E117" s="19">
        <v>1</v>
      </c>
      <c r="F117" s="22" t="s">
        <v>288</v>
      </c>
      <c r="G117" s="22" t="s">
        <v>288</v>
      </c>
      <c r="H117" s="68">
        <v>0.6066</v>
      </c>
      <c r="I117" s="19">
        <v>29</v>
      </c>
      <c r="J117" s="19">
        <v>29</v>
      </c>
      <c r="K117" s="19">
        <v>31</v>
      </c>
      <c r="L117" s="30"/>
    </row>
    <row r="118" ht="30" customHeight="1" spans="1:12">
      <c r="A118" s="19">
        <v>8</v>
      </c>
      <c r="B118" s="62" t="s">
        <v>174</v>
      </c>
      <c r="C118" s="19">
        <v>46</v>
      </c>
      <c r="D118" s="19">
        <v>16</v>
      </c>
      <c r="E118" s="19">
        <v>1</v>
      </c>
      <c r="F118" s="22" t="s">
        <v>289</v>
      </c>
      <c r="G118" s="22" t="s">
        <v>289</v>
      </c>
      <c r="H118" s="64">
        <v>0.8602</v>
      </c>
      <c r="I118" s="19">
        <v>45</v>
      </c>
      <c r="J118" s="19">
        <v>45</v>
      </c>
      <c r="K118" s="19">
        <v>47</v>
      </c>
      <c r="L118" s="30"/>
    </row>
    <row r="119" ht="30" customHeight="1" spans="1:12">
      <c r="A119" s="15" t="s">
        <v>175</v>
      </c>
      <c r="B119" s="16"/>
      <c r="C119" s="16"/>
      <c r="D119" s="16"/>
      <c r="E119" s="16"/>
      <c r="F119" s="16"/>
      <c r="G119" s="16"/>
      <c r="H119" s="16"/>
      <c r="I119" s="16"/>
      <c r="J119" s="17"/>
      <c r="K119" s="17"/>
      <c r="L119" s="27"/>
    </row>
    <row r="120" ht="30" customHeight="1" spans="1:12">
      <c r="A120" s="19">
        <v>1</v>
      </c>
      <c r="B120" s="62" t="s">
        <v>176</v>
      </c>
      <c r="C120" s="19">
        <v>46</v>
      </c>
      <c r="D120" s="19">
        <v>16</v>
      </c>
      <c r="E120" s="19">
        <v>1</v>
      </c>
      <c r="F120" s="22" t="s">
        <v>290</v>
      </c>
      <c r="G120" s="22" t="s">
        <v>291</v>
      </c>
      <c r="H120" s="63">
        <v>0.6667</v>
      </c>
      <c r="I120" s="19">
        <v>24</v>
      </c>
      <c r="J120" s="21">
        <v>26</v>
      </c>
      <c r="K120" s="21">
        <v>76</v>
      </c>
      <c r="L120" s="30"/>
    </row>
    <row r="121" ht="30" customHeight="1" spans="1:12">
      <c r="A121" s="19">
        <v>2</v>
      </c>
      <c r="B121" s="62" t="s">
        <v>177</v>
      </c>
      <c r="C121" s="19">
        <v>46</v>
      </c>
      <c r="D121" s="19">
        <v>16</v>
      </c>
      <c r="E121" s="19">
        <v>1</v>
      </c>
      <c r="F121" s="22" t="s">
        <v>292</v>
      </c>
      <c r="G121" s="22" t="s">
        <v>293</v>
      </c>
      <c r="H121" s="63">
        <v>0.6266</v>
      </c>
      <c r="I121" s="19">
        <v>16</v>
      </c>
      <c r="J121" s="21">
        <v>18</v>
      </c>
      <c r="K121" s="21">
        <v>67</v>
      </c>
      <c r="L121" s="30"/>
    </row>
    <row r="122" ht="30" customHeight="1" spans="1:12">
      <c r="A122" s="19">
        <v>3</v>
      </c>
      <c r="B122" s="62" t="s">
        <v>178</v>
      </c>
      <c r="C122" s="19">
        <v>46</v>
      </c>
      <c r="D122" s="19">
        <v>16</v>
      </c>
      <c r="E122" s="19">
        <v>1</v>
      </c>
      <c r="F122" s="22" t="s">
        <v>294</v>
      </c>
      <c r="G122" s="22" t="s">
        <v>295</v>
      </c>
      <c r="H122" s="63">
        <v>0.6608</v>
      </c>
      <c r="I122" s="19">
        <v>21</v>
      </c>
      <c r="J122" s="21">
        <v>23</v>
      </c>
      <c r="K122" s="21">
        <v>71</v>
      </c>
      <c r="L122" s="30"/>
    </row>
    <row r="123" ht="30" customHeight="1" spans="1:12">
      <c r="A123" s="19">
        <v>4</v>
      </c>
      <c r="B123" s="62" t="s">
        <v>179</v>
      </c>
      <c r="C123" s="19">
        <v>46</v>
      </c>
      <c r="D123" s="19">
        <v>16</v>
      </c>
      <c r="E123" s="19">
        <v>1</v>
      </c>
      <c r="F123" s="22" t="s">
        <v>296</v>
      </c>
      <c r="G123" s="22" t="s">
        <v>297</v>
      </c>
      <c r="H123" s="63">
        <v>0.596</v>
      </c>
      <c r="I123" s="19">
        <v>11</v>
      </c>
      <c r="J123" s="21">
        <v>13</v>
      </c>
      <c r="K123" s="21">
        <v>65</v>
      </c>
      <c r="L123" s="30"/>
    </row>
    <row r="124" ht="30" customHeight="1" spans="1:12">
      <c r="A124" s="19">
        <v>5</v>
      </c>
      <c r="B124" s="62" t="s">
        <v>180</v>
      </c>
      <c r="C124" s="19">
        <v>46</v>
      </c>
      <c r="D124" s="19">
        <v>16</v>
      </c>
      <c r="E124" s="19">
        <v>1</v>
      </c>
      <c r="F124" s="22" t="s">
        <v>298</v>
      </c>
      <c r="G124" s="22" t="s">
        <v>299</v>
      </c>
      <c r="H124" s="63">
        <v>0.6</v>
      </c>
      <c r="I124" s="19">
        <v>15</v>
      </c>
      <c r="J124" s="21">
        <v>17</v>
      </c>
      <c r="K124" s="21">
        <v>65</v>
      </c>
      <c r="L124" s="30"/>
    </row>
    <row r="125" ht="30" customHeight="1" spans="1:12">
      <c r="A125" s="19">
        <v>6</v>
      </c>
      <c r="B125" s="62" t="s">
        <v>181</v>
      </c>
      <c r="C125" s="19">
        <v>46</v>
      </c>
      <c r="D125" s="19">
        <v>16</v>
      </c>
      <c r="E125" s="19">
        <v>1</v>
      </c>
      <c r="F125" s="22" t="s">
        <v>300</v>
      </c>
      <c r="G125" s="22" t="s">
        <v>301</v>
      </c>
      <c r="H125" s="63">
        <v>0.5956</v>
      </c>
      <c r="I125" s="19">
        <v>9</v>
      </c>
      <c r="J125" s="21">
        <v>11</v>
      </c>
      <c r="K125" s="21">
        <v>61</v>
      </c>
      <c r="L125" s="30"/>
    </row>
    <row r="126" ht="30" customHeight="1" spans="1:12">
      <c r="A126" s="19">
        <v>7</v>
      </c>
      <c r="B126" s="62" t="s">
        <v>182</v>
      </c>
      <c r="C126" s="19">
        <v>46</v>
      </c>
      <c r="D126" s="19">
        <v>16</v>
      </c>
      <c r="E126" s="19">
        <v>1</v>
      </c>
      <c r="F126" s="22" t="s">
        <v>302</v>
      </c>
      <c r="G126" s="22" t="s">
        <v>303</v>
      </c>
      <c r="H126" s="63">
        <v>0.548</v>
      </c>
      <c r="I126" s="19">
        <v>15</v>
      </c>
      <c r="J126" s="21">
        <v>17</v>
      </c>
      <c r="K126" s="21">
        <v>64</v>
      </c>
      <c r="L126" s="30"/>
    </row>
    <row r="127" ht="30" customHeight="1" spans="1:12">
      <c r="A127" s="19">
        <v>8</v>
      </c>
      <c r="B127" s="62" t="s">
        <v>183</v>
      </c>
      <c r="C127" s="19">
        <v>46</v>
      </c>
      <c r="D127" s="19">
        <v>16</v>
      </c>
      <c r="E127" s="19">
        <v>1</v>
      </c>
      <c r="F127" s="22" t="s">
        <v>260</v>
      </c>
      <c r="G127" s="22" t="s">
        <v>304</v>
      </c>
      <c r="H127" s="63">
        <v>0.6522</v>
      </c>
      <c r="I127" s="19">
        <v>10</v>
      </c>
      <c r="J127" s="21">
        <v>11</v>
      </c>
      <c r="K127" s="21">
        <v>17</v>
      </c>
      <c r="L127" s="30"/>
    </row>
    <row r="128" ht="30" customHeight="1" spans="1:12">
      <c r="A128" s="19">
        <v>9</v>
      </c>
      <c r="B128" s="62" t="s">
        <v>184</v>
      </c>
      <c r="C128" s="19">
        <v>46</v>
      </c>
      <c r="D128" s="19">
        <v>16</v>
      </c>
      <c r="E128" s="19">
        <v>1</v>
      </c>
      <c r="F128" s="22" t="s">
        <v>305</v>
      </c>
      <c r="G128" s="22" t="s">
        <v>306</v>
      </c>
      <c r="H128" s="63">
        <v>0.7174</v>
      </c>
      <c r="I128" s="19">
        <v>12</v>
      </c>
      <c r="J128" s="21">
        <v>13</v>
      </c>
      <c r="K128" s="21">
        <v>15</v>
      </c>
      <c r="L128" s="30"/>
    </row>
  </sheetData>
  <mergeCells count="17">
    <mergeCell ref="A1:L1"/>
    <mergeCell ref="A2:L2"/>
    <mergeCell ref="F3:H3"/>
    <mergeCell ref="I3:K3"/>
    <mergeCell ref="A5:L5"/>
    <mergeCell ref="A24:L24"/>
    <mergeCell ref="A37:L37"/>
    <mergeCell ref="A59:L59"/>
    <mergeCell ref="A81:L81"/>
    <mergeCell ref="A101:L101"/>
    <mergeCell ref="A110:L110"/>
    <mergeCell ref="A119:L119"/>
    <mergeCell ref="A3:A4"/>
    <mergeCell ref="B3:B4"/>
    <mergeCell ref="C3:C4"/>
    <mergeCell ref="D3:D4"/>
    <mergeCell ref="E3:E4"/>
  </mergeCells>
  <printOptions horizontalCentered="1"/>
  <pageMargins left="0.196527777777778" right="0.196527777777778" top="0.472222222222222" bottom="0.236111111111111" header="0.354166666666667" footer="0.118055555555556"/>
  <pageSetup paperSize="9" scale="75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H6" sqref="H6"/>
    </sheetView>
  </sheetViews>
  <sheetFormatPr defaultColWidth="8.8" defaultRowHeight="14.25"/>
  <cols>
    <col min="1" max="1" width="4.5" style="1" customWidth="1"/>
    <col min="2" max="2" width="31" style="1" customWidth="1"/>
    <col min="3" max="3" width="7.4" style="1" customWidth="1"/>
    <col min="4" max="4" width="9.3" style="1" customWidth="1"/>
    <col min="5" max="5" width="8.8" style="1"/>
    <col min="6" max="6" width="10.5" style="2" customWidth="1"/>
    <col min="7" max="7" width="11.3" style="2" customWidth="1"/>
    <col min="8" max="8" width="10.8" style="1" customWidth="1"/>
    <col min="9" max="10" width="10.1" style="3" customWidth="1"/>
    <col min="11" max="11" width="10.6" style="3" customWidth="1"/>
    <col min="12" max="16384" width="8.8" style="1"/>
  </cols>
  <sheetData>
    <row r="1" spans="1:11">
      <c r="A1" s="4" t="s">
        <v>307</v>
      </c>
      <c r="B1" s="4"/>
      <c r="C1" s="4"/>
      <c r="D1" s="4"/>
      <c r="E1" s="4"/>
      <c r="F1" s="5"/>
      <c r="G1" s="5"/>
      <c r="H1" s="4"/>
      <c r="I1" s="6"/>
      <c r="J1" s="6"/>
      <c r="K1" s="6"/>
    </row>
    <row r="2" ht="30" customHeight="1" spans="1:11">
      <c r="A2" s="7" t="s">
        <v>308</v>
      </c>
      <c r="B2" s="7"/>
      <c r="C2" s="7"/>
      <c r="D2" s="7"/>
      <c r="E2" s="7"/>
      <c r="F2" s="8"/>
      <c r="G2" s="8"/>
      <c r="H2" s="8"/>
      <c r="I2" s="24"/>
      <c r="J2" s="24"/>
      <c r="K2" s="24"/>
    </row>
    <row r="3" ht="19" customHeight="1" spans="1:1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11" t="s">
        <v>309</v>
      </c>
      <c r="G3" s="12" t="s">
        <v>310</v>
      </c>
      <c r="H3" s="11" t="s">
        <v>311</v>
      </c>
      <c r="I3" s="11"/>
      <c r="J3" s="11"/>
      <c r="K3" s="55" t="s">
        <v>15</v>
      </c>
    </row>
    <row r="4" ht="19" customHeight="1" spans="1:11">
      <c r="A4" s="49"/>
      <c r="B4" s="49"/>
      <c r="C4" s="49"/>
      <c r="D4" s="49"/>
      <c r="E4" s="49"/>
      <c r="F4" s="11"/>
      <c r="G4" s="12"/>
      <c r="H4" s="43" t="s">
        <v>189</v>
      </c>
      <c r="I4" s="43" t="s">
        <v>190</v>
      </c>
      <c r="J4" s="56" t="s">
        <v>193</v>
      </c>
      <c r="K4" s="57"/>
    </row>
    <row r="5" ht="39" customHeight="1" spans="1:11">
      <c r="A5" s="19">
        <v>1</v>
      </c>
      <c r="B5" s="31" t="s">
        <v>16</v>
      </c>
      <c r="C5" s="19">
        <v>92</v>
      </c>
      <c r="D5" s="19">
        <v>0</v>
      </c>
      <c r="E5" s="19">
        <v>0</v>
      </c>
      <c r="F5" s="21">
        <f>C5-D5-E5</f>
        <v>92</v>
      </c>
      <c r="G5" s="21">
        <v>81</v>
      </c>
      <c r="H5" s="28">
        <v>0.7174</v>
      </c>
      <c r="I5" s="28">
        <v>0.8261</v>
      </c>
      <c r="J5" s="29">
        <f t="shared" ref="J5:J7" si="0">G5/F5</f>
        <v>0.880434782608696</v>
      </c>
      <c r="K5" s="58"/>
    </row>
    <row r="6" ht="37" customHeight="1" spans="1:11">
      <c r="A6" s="19">
        <v>2</v>
      </c>
      <c r="B6" s="31" t="s">
        <v>17</v>
      </c>
      <c r="C6" s="19">
        <v>66</v>
      </c>
      <c r="D6" s="19">
        <v>0</v>
      </c>
      <c r="E6" s="19">
        <v>7</v>
      </c>
      <c r="F6" s="21">
        <f t="shared" ref="F6:F39" si="1">C6-D6-E6</f>
        <v>59</v>
      </c>
      <c r="G6" s="21">
        <v>14</v>
      </c>
      <c r="H6" s="28">
        <v>0.1864</v>
      </c>
      <c r="I6" s="28">
        <v>0.2034</v>
      </c>
      <c r="J6" s="29">
        <f t="shared" si="0"/>
        <v>0.23728813559322</v>
      </c>
      <c r="K6" s="58"/>
    </row>
    <row r="7" ht="40" customHeight="1" spans="1:11">
      <c r="A7" s="19">
        <v>3</v>
      </c>
      <c r="B7" s="31" t="s">
        <v>19</v>
      </c>
      <c r="C7" s="19">
        <v>15</v>
      </c>
      <c r="D7" s="19">
        <v>0</v>
      </c>
      <c r="E7" s="19">
        <v>1</v>
      </c>
      <c r="F7" s="21">
        <f t="shared" si="1"/>
        <v>14</v>
      </c>
      <c r="G7" s="21">
        <v>5</v>
      </c>
      <c r="H7" s="28">
        <v>0.0667</v>
      </c>
      <c r="I7" s="28">
        <v>0.1333</v>
      </c>
      <c r="J7" s="29">
        <f t="shared" si="0"/>
        <v>0.357142857142857</v>
      </c>
      <c r="K7" s="58"/>
    </row>
    <row r="8" ht="36" customHeight="1" spans="1:11">
      <c r="A8" s="19">
        <v>4</v>
      </c>
      <c r="B8" s="31" t="s">
        <v>20</v>
      </c>
      <c r="C8" s="19">
        <v>31</v>
      </c>
      <c r="D8" s="19">
        <v>0</v>
      </c>
      <c r="E8" s="19">
        <v>0</v>
      </c>
      <c r="F8" s="21">
        <f t="shared" si="1"/>
        <v>31</v>
      </c>
      <c r="G8" s="50">
        <v>0</v>
      </c>
      <c r="H8" s="19" t="s">
        <v>18</v>
      </c>
      <c r="I8" s="23" t="s">
        <v>18</v>
      </c>
      <c r="J8" s="23" t="s">
        <v>18</v>
      </c>
      <c r="K8" s="58"/>
    </row>
    <row r="9" ht="29" customHeight="1" spans="1:11">
      <c r="A9" s="19">
        <v>5</v>
      </c>
      <c r="B9" s="31" t="s">
        <v>21</v>
      </c>
      <c r="C9" s="19">
        <v>3</v>
      </c>
      <c r="D9" s="19">
        <v>0</v>
      </c>
      <c r="E9" s="19">
        <v>0</v>
      </c>
      <c r="F9" s="21">
        <f t="shared" si="1"/>
        <v>3</v>
      </c>
      <c r="G9" s="21">
        <v>3</v>
      </c>
      <c r="H9" s="28">
        <v>0.6667</v>
      </c>
      <c r="I9" s="28">
        <v>1</v>
      </c>
      <c r="J9" s="28">
        <f t="shared" ref="J9:J27" si="2">G9/F9</f>
        <v>1</v>
      </c>
      <c r="K9" s="58"/>
    </row>
    <row r="10" ht="29" customHeight="1" spans="1:11">
      <c r="A10" s="19">
        <v>6</v>
      </c>
      <c r="B10" s="31" t="s">
        <v>22</v>
      </c>
      <c r="C10" s="19">
        <v>9</v>
      </c>
      <c r="D10" s="19">
        <v>0</v>
      </c>
      <c r="E10" s="19">
        <v>1</v>
      </c>
      <c r="F10" s="21">
        <f t="shared" si="1"/>
        <v>8</v>
      </c>
      <c r="G10" s="21">
        <v>2</v>
      </c>
      <c r="H10" s="51">
        <v>0.25</v>
      </c>
      <c r="I10" s="51">
        <v>0.25</v>
      </c>
      <c r="J10" s="29">
        <f t="shared" si="2"/>
        <v>0.25</v>
      </c>
      <c r="K10" s="58"/>
    </row>
    <row r="11" ht="29" customHeight="1" spans="1:11">
      <c r="A11" s="19">
        <v>7</v>
      </c>
      <c r="B11" s="31" t="s">
        <v>23</v>
      </c>
      <c r="C11" s="19">
        <v>10</v>
      </c>
      <c r="D11" s="19">
        <v>0</v>
      </c>
      <c r="E11" s="19">
        <v>0</v>
      </c>
      <c r="F11" s="21">
        <f t="shared" si="1"/>
        <v>10</v>
      </c>
      <c r="G11" s="21">
        <v>5</v>
      </c>
      <c r="H11" s="28">
        <v>0.4</v>
      </c>
      <c r="I11" s="28">
        <v>0.4</v>
      </c>
      <c r="J11" s="29">
        <f t="shared" si="2"/>
        <v>0.5</v>
      </c>
      <c r="K11" s="58"/>
    </row>
    <row r="12" ht="29" customHeight="1" spans="1:11">
      <c r="A12" s="19">
        <v>8</v>
      </c>
      <c r="B12" s="31" t="s">
        <v>24</v>
      </c>
      <c r="C12" s="19">
        <v>12</v>
      </c>
      <c r="D12" s="19">
        <v>0</v>
      </c>
      <c r="E12" s="19">
        <v>0</v>
      </c>
      <c r="F12" s="21">
        <f t="shared" si="1"/>
        <v>12</v>
      </c>
      <c r="G12" s="21">
        <v>2</v>
      </c>
      <c r="H12" s="28">
        <v>0.2</v>
      </c>
      <c r="I12" s="28">
        <v>0.4</v>
      </c>
      <c r="J12" s="29">
        <f t="shared" si="2"/>
        <v>0.166666666666667</v>
      </c>
      <c r="K12" s="58"/>
    </row>
    <row r="13" ht="29" customHeight="1" spans="1:11">
      <c r="A13" s="19">
        <v>9</v>
      </c>
      <c r="B13" s="31" t="s">
        <v>25</v>
      </c>
      <c r="C13" s="19">
        <v>4</v>
      </c>
      <c r="D13" s="19">
        <v>0</v>
      </c>
      <c r="E13" s="19">
        <v>1</v>
      </c>
      <c r="F13" s="21">
        <f t="shared" si="1"/>
        <v>3</v>
      </c>
      <c r="G13" s="21">
        <v>0</v>
      </c>
      <c r="H13" s="51">
        <v>0</v>
      </c>
      <c r="I13" s="51">
        <v>0</v>
      </c>
      <c r="J13" s="29">
        <f t="shared" si="2"/>
        <v>0</v>
      </c>
      <c r="K13" s="58"/>
    </row>
    <row r="14" ht="29" customHeight="1" spans="1:11">
      <c r="A14" s="19">
        <v>10</v>
      </c>
      <c r="B14" s="31" t="s">
        <v>26</v>
      </c>
      <c r="C14" s="19">
        <v>158</v>
      </c>
      <c r="D14" s="19">
        <v>8</v>
      </c>
      <c r="E14" s="19">
        <v>9</v>
      </c>
      <c r="F14" s="21">
        <f t="shared" si="1"/>
        <v>141</v>
      </c>
      <c r="G14" s="21">
        <v>57</v>
      </c>
      <c r="H14" s="28">
        <v>0.2993</v>
      </c>
      <c r="I14" s="28">
        <v>0.3673</v>
      </c>
      <c r="J14" s="29">
        <f t="shared" si="2"/>
        <v>0.404255319148936</v>
      </c>
      <c r="K14" s="58"/>
    </row>
    <row r="15" ht="29" customHeight="1" spans="1:11">
      <c r="A15" s="19">
        <v>11</v>
      </c>
      <c r="B15" s="31" t="s">
        <v>27</v>
      </c>
      <c r="C15" s="19">
        <v>38</v>
      </c>
      <c r="D15" s="19">
        <v>0</v>
      </c>
      <c r="E15" s="19">
        <v>5</v>
      </c>
      <c r="F15" s="21">
        <f t="shared" si="1"/>
        <v>33</v>
      </c>
      <c r="G15" s="21">
        <v>33</v>
      </c>
      <c r="H15" s="28">
        <v>0.8684</v>
      </c>
      <c r="I15" s="28">
        <v>0.8684</v>
      </c>
      <c r="J15" s="28">
        <f t="shared" si="2"/>
        <v>1</v>
      </c>
      <c r="K15" s="58"/>
    </row>
    <row r="16" ht="29" customHeight="1" spans="1:11">
      <c r="A16" s="19">
        <v>12</v>
      </c>
      <c r="B16" s="31" t="s">
        <v>28</v>
      </c>
      <c r="C16" s="19">
        <v>26</v>
      </c>
      <c r="D16" s="19">
        <v>3</v>
      </c>
      <c r="E16" s="19">
        <v>0</v>
      </c>
      <c r="F16" s="21">
        <f t="shared" si="1"/>
        <v>23</v>
      </c>
      <c r="G16" s="21">
        <v>9</v>
      </c>
      <c r="H16" s="28">
        <v>0.3478</v>
      </c>
      <c r="I16" s="28">
        <v>0.3478</v>
      </c>
      <c r="J16" s="29">
        <f t="shared" si="2"/>
        <v>0.391304347826087</v>
      </c>
      <c r="K16" s="58"/>
    </row>
    <row r="17" ht="38" customHeight="1" spans="1:11">
      <c r="A17" s="19">
        <v>13</v>
      </c>
      <c r="B17" s="31" t="s">
        <v>29</v>
      </c>
      <c r="C17" s="19">
        <v>6</v>
      </c>
      <c r="D17" s="19">
        <v>0</v>
      </c>
      <c r="E17" s="19">
        <v>0</v>
      </c>
      <c r="F17" s="21">
        <f t="shared" si="1"/>
        <v>6</v>
      </c>
      <c r="G17" s="21">
        <v>2</v>
      </c>
      <c r="H17" s="28">
        <v>0</v>
      </c>
      <c r="I17" s="28">
        <v>0.3333</v>
      </c>
      <c r="J17" s="29">
        <f t="shared" si="2"/>
        <v>0.333333333333333</v>
      </c>
      <c r="K17" s="58"/>
    </row>
    <row r="18" ht="29" customHeight="1" spans="1:11">
      <c r="A18" s="19">
        <v>14</v>
      </c>
      <c r="B18" s="31" t="s">
        <v>30</v>
      </c>
      <c r="C18" s="19">
        <v>26</v>
      </c>
      <c r="D18" s="19">
        <v>0</v>
      </c>
      <c r="E18" s="19">
        <v>3</v>
      </c>
      <c r="F18" s="21">
        <f t="shared" si="1"/>
        <v>23</v>
      </c>
      <c r="G18" s="21">
        <v>9</v>
      </c>
      <c r="H18" s="51">
        <v>0.0435</v>
      </c>
      <c r="I18" s="51">
        <v>0.0435</v>
      </c>
      <c r="J18" s="29">
        <f t="shared" si="2"/>
        <v>0.391304347826087</v>
      </c>
      <c r="K18" s="58"/>
    </row>
    <row r="19" ht="29" customHeight="1" spans="1:11">
      <c r="A19" s="19">
        <v>15</v>
      </c>
      <c r="B19" s="31" t="s">
        <v>31</v>
      </c>
      <c r="C19" s="19">
        <v>39</v>
      </c>
      <c r="D19" s="19">
        <v>1</v>
      </c>
      <c r="E19" s="19">
        <v>4</v>
      </c>
      <c r="F19" s="21">
        <f t="shared" si="1"/>
        <v>34</v>
      </c>
      <c r="G19" s="21">
        <v>34</v>
      </c>
      <c r="H19" s="28">
        <v>0.0556</v>
      </c>
      <c r="I19" s="28">
        <v>0.0556</v>
      </c>
      <c r="J19" s="28">
        <f t="shared" si="2"/>
        <v>1</v>
      </c>
      <c r="K19" s="58"/>
    </row>
    <row r="20" ht="29" customHeight="1" spans="1:11">
      <c r="A20" s="19">
        <v>16</v>
      </c>
      <c r="B20" s="31" t="s">
        <v>32</v>
      </c>
      <c r="C20" s="19">
        <v>25</v>
      </c>
      <c r="D20" s="19">
        <v>1</v>
      </c>
      <c r="E20" s="19">
        <v>1</v>
      </c>
      <c r="F20" s="21">
        <f t="shared" si="1"/>
        <v>23</v>
      </c>
      <c r="G20" s="21">
        <v>0</v>
      </c>
      <c r="H20" s="51">
        <v>0</v>
      </c>
      <c r="I20" s="51">
        <v>0</v>
      </c>
      <c r="J20" s="29">
        <f t="shared" si="2"/>
        <v>0</v>
      </c>
      <c r="K20" s="58"/>
    </row>
    <row r="21" ht="29" customHeight="1" spans="1:11">
      <c r="A21" s="19">
        <v>17</v>
      </c>
      <c r="B21" s="31" t="s">
        <v>33</v>
      </c>
      <c r="C21" s="19">
        <v>76</v>
      </c>
      <c r="D21" s="19">
        <v>6</v>
      </c>
      <c r="E21" s="19">
        <v>13</v>
      </c>
      <c r="F21" s="21">
        <f t="shared" si="1"/>
        <v>57</v>
      </c>
      <c r="G21" s="21">
        <v>11</v>
      </c>
      <c r="H21" s="28">
        <v>0.1231</v>
      </c>
      <c r="I21" s="28">
        <v>0.1719</v>
      </c>
      <c r="J21" s="28">
        <f t="shared" si="2"/>
        <v>0.192982456140351</v>
      </c>
      <c r="K21" s="58"/>
    </row>
    <row r="22" ht="29" customHeight="1" spans="1:11">
      <c r="A22" s="19">
        <v>18</v>
      </c>
      <c r="B22" s="31" t="s">
        <v>34</v>
      </c>
      <c r="C22" s="19">
        <v>4</v>
      </c>
      <c r="D22" s="19">
        <v>0</v>
      </c>
      <c r="E22" s="19">
        <v>0</v>
      </c>
      <c r="F22" s="21">
        <f t="shared" si="1"/>
        <v>4</v>
      </c>
      <c r="G22" s="21">
        <v>0</v>
      </c>
      <c r="H22" s="51">
        <v>0</v>
      </c>
      <c r="I22" s="51">
        <v>0</v>
      </c>
      <c r="J22" s="29">
        <f t="shared" si="2"/>
        <v>0</v>
      </c>
      <c r="K22" s="58"/>
    </row>
    <row r="23" ht="37" customHeight="1" spans="1:11">
      <c r="A23" s="19">
        <v>19</v>
      </c>
      <c r="B23" s="31" t="s">
        <v>35</v>
      </c>
      <c r="C23" s="19">
        <v>191</v>
      </c>
      <c r="D23" s="19">
        <v>14</v>
      </c>
      <c r="E23" s="19">
        <v>1</v>
      </c>
      <c r="F23" s="21">
        <f t="shared" si="1"/>
        <v>176</v>
      </c>
      <c r="G23" s="21">
        <v>18</v>
      </c>
      <c r="H23" s="28">
        <v>0.0828</v>
      </c>
      <c r="I23" s="28">
        <v>0.0867</v>
      </c>
      <c r="J23" s="29">
        <f t="shared" si="2"/>
        <v>0.102272727272727</v>
      </c>
      <c r="K23" s="58"/>
    </row>
    <row r="24" ht="29" customHeight="1" spans="1:11">
      <c r="A24" s="19">
        <v>20</v>
      </c>
      <c r="B24" s="31" t="s">
        <v>36</v>
      </c>
      <c r="C24" s="19">
        <v>111</v>
      </c>
      <c r="D24" s="19">
        <v>2</v>
      </c>
      <c r="E24" s="19">
        <v>14</v>
      </c>
      <c r="F24" s="21">
        <f t="shared" si="1"/>
        <v>95</v>
      </c>
      <c r="G24" s="21">
        <v>20</v>
      </c>
      <c r="H24" s="28">
        <v>0.1868</v>
      </c>
      <c r="I24" s="28">
        <v>0.2105</v>
      </c>
      <c r="J24" s="29">
        <f t="shared" si="2"/>
        <v>0.210526315789474</v>
      </c>
      <c r="K24" s="58"/>
    </row>
    <row r="25" ht="29" customHeight="1" spans="1:11">
      <c r="A25" s="19">
        <v>21</v>
      </c>
      <c r="B25" s="31" t="s">
        <v>37</v>
      </c>
      <c r="C25" s="19">
        <v>11</v>
      </c>
      <c r="D25" s="19">
        <v>0</v>
      </c>
      <c r="E25" s="19">
        <v>0</v>
      </c>
      <c r="F25" s="21">
        <f t="shared" si="1"/>
        <v>11</v>
      </c>
      <c r="G25" s="21">
        <v>2</v>
      </c>
      <c r="H25" s="28">
        <v>0</v>
      </c>
      <c r="I25" s="28">
        <v>0.1818</v>
      </c>
      <c r="J25" s="29">
        <f t="shared" si="2"/>
        <v>0.181818181818182</v>
      </c>
      <c r="K25" s="58"/>
    </row>
    <row r="26" ht="29" customHeight="1" spans="1:11">
      <c r="A26" s="19">
        <v>22</v>
      </c>
      <c r="B26" s="31" t="s">
        <v>38</v>
      </c>
      <c r="C26" s="19">
        <v>26</v>
      </c>
      <c r="D26" s="19">
        <v>7</v>
      </c>
      <c r="E26" s="19">
        <v>0</v>
      </c>
      <c r="F26" s="21">
        <f t="shared" si="1"/>
        <v>19</v>
      </c>
      <c r="G26" s="21">
        <v>1</v>
      </c>
      <c r="H26" s="51">
        <v>0.0526</v>
      </c>
      <c r="I26" s="51">
        <v>0.0526</v>
      </c>
      <c r="J26" s="29">
        <f t="shared" si="2"/>
        <v>0.0526315789473684</v>
      </c>
      <c r="K26" s="58"/>
    </row>
    <row r="27" ht="29" customHeight="1" spans="1:11">
      <c r="A27" s="19">
        <v>23</v>
      </c>
      <c r="B27" s="31" t="s">
        <v>39</v>
      </c>
      <c r="C27" s="19">
        <v>3</v>
      </c>
      <c r="D27" s="19">
        <v>0</v>
      </c>
      <c r="E27" s="19">
        <v>0</v>
      </c>
      <c r="F27" s="21">
        <f t="shared" si="1"/>
        <v>3</v>
      </c>
      <c r="G27" s="21">
        <v>3</v>
      </c>
      <c r="H27" s="28">
        <v>0</v>
      </c>
      <c r="I27" s="28">
        <v>1</v>
      </c>
      <c r="J27" s="28">
        <f t="shared" si="2"/>
        <v>1</v>
      </c>
      <c r="K27" s="58"/>
    </row>
    <row r="28" ht="29" customHeight="1" spans="1:11">
      <c r="A28" s="19">
        <v>24</v>
      </c>
      <c r="B28" s="31" t="s">
        <v>40</v>
      </c>
      <c r="C28" s="19">
        <v>16</v>
      </c>
      <c r="D28" s="19">
        <v>16</v>
      </c>
      <c r="E28" s="19">
        <v>0</v>
      </c>
      <c r="F28" s="21">
        <f t="shared" si="1"/>
        <v>0</v>
      </c>
      <c r="G28" s="52">
        <v>4</v>
      </c>
      <c r="H28" s="21" t="s">
        <v>18</v>
      </c>
      <c r="I28" s="28" t="s">
        <v>18</v>
      </c>
      <c r="J28" s="28" t="s">
        <v>18</v>
      </c>
      <c r="K28" s="58"/>
    </row>
    <row r="29" ht="29" customHeight="1" spans="1:11">
      <c r="A29" s="19">
        <v>25</v>
      </c>
      <c r="B29" s="31" t="s">
        <v>41</v>
      </c>
      <c r="C29" s="19">
        <v>77</v>
      </c>
      <c r="D29" s="19">
        <v>15</v>
      </c>
      <c r="E29" s="19">
        <v>1</v>
      </c>
      <c r="F29" s="21">
        <f t="shared" si="1"/>
        <v>61</v>
      </c>
      <c r="G29" s="21">
        <v>12</v>
      </c>
      <c r="H29" s="28">
        <v>0.1754</v>
      </c>
      <c r="I29" s="28">
        <v>0.193</v>
      </c>
      <c r="J29" s="29">
        <f t="shared" ref="J29:J37" si="3">G29/F29</f>
        <v>0.19672131147541</v>
      </c>
      <c r="K29" s="58"/>
    </row>
    <row r="30" ht="29" customHeight="1" spans="1:11">
      <c r="A30" s="19">
        <v>26</v>
      </c>
      <c r="B30" s="31" t="s">
        <v>42</v>
      </c>
      <c r="C30" s="19">
        <v>44</v>
      </c>
      <c r="D30" s="19">
        <v>0</v>
      </c>
      <c r="E30" s="19">
        <v>4</v>
      </c>
      <c r="F30" s="21">
        <f t="shared" si="1"/>
        <v>40</v>
      </c>
      <c r="G30" s="21">
        <v>5</v>
      </c>
      <c r="H30" s="28">
        <v>0.075</v>
      </c>
      <c r="I30" s="28">
        <v>0.075</v>
      </c>
      <c r="J30" s="29">
        <f t="shared" si="3"/>
        <v>0.125</v>
      </c>
      <c r="K30" s="58"/>
    </row>
    <row r="31" ht="29" customHeight="1" spans="1:11">
      <c r="A31" s="19">
        <v>27</v>
      </c>
      <c r="B31" s="31" t="s">
        <v>43</v>
      </c>
      <c r="C31" s="19">
        <v>1</v>
      </c>
      <c r="D31" s="19">
        <v>0</v>
      </c>
      <c r="E31" s="19">
        <v>0</v>
      </c>
      <c r="F31" s="21">
        <f t="shared" si="1"/>
        <v>1</v>
      </c>
      <c r="G31" s="21">
        <v>1</v>
      </c>
      <c r="H31" s="28">
        <v>1</v>
      </c>
      <c r="I31" s="28">
        <v>1</v>
      </c>
      <c r="J31" s="28">
        <f t="shared" si="3"/>
        <v>1</v>
      </c>
      <c r="K31" s="58"/>
    </row>
    <row r="32" ht="29" customHeight="1" spans="1:11">
      <c r="A32" s="19">
        <v>28</v>
      </c>
      <c r="B32" s="31" t="s">
        <v>44</v>
      </c>
      <c r="C32" s="19">
        <v>26</v>
      </c>
      <c r="D32" s="19">
        <v>11</v>
      </c>
      <c r="E32" s="19">
        <v>2</v>
      </c>
      <c r="F32" s="21">
        <f t="shared" si="1"/>
        <v>13</v>
      </c>
      <c r="G32" s="21">
        <v>3</v>
      </c>
      <c r="H32" s="28">
        <v>0.1429</v>
      </c>
      <c r="I32" s="28">
        <v>0.2143</v>
      </c>
      <c r="J32" s="29">
        <f t="shared" si="3"/>
        <v>0.230769230769231</v>
      </c>
      <c r="K32" s="58"/>
    </row>
    <row r="33" ht="29" customHeight="1" spans="1:11">
      <c r="A33" s="19">
        <v>29</v>
      </c>
      <c r="B33" s="31" t="s">
        <v>45</v>
      </c>
      <c r="C33" s="19">
        <v>59</v>
      </c>
      <c r="D33" s="19">
        <v>0</v>
      </c>
      <c r="E33" s="19">
        <v>20</v>
      </c>
      <c r="F33" s="21">
        <f t="shared" si="1"/>
        <v>39</v>
      </c>
      <c r="G33" s="21">
        <v>9</v>
      </c>
      <c r="H33" s="28">
        <v>0.0513</v>
      </c>
      <c r="I33" s="28">
        <v>0.1538</v>
      </c>
      <c r="J33" s="29">
        <f t="shared" si="3"/>
        <v>0.230769230769231</v>
      </c>
      <c r="K33" s="58"/>
    </row>
    <row r="34" ht="29" customHeight="1" spans="1:11">
      <c r="A34" s="19">
        <v>30</v>
      </c>
      <c r="B34" s="31" t="s">
        <v>46</v>
      </c>
      <c r="C34" s="19">
        <v>37</v>
      </c>
      <c r="D34" s="19">
        <v>0</v>
      </c>
      <c r="E34" s="19">
        <v>0</v>
      </c>
      <c r="F34" s="21">
        <f t="shared" si="1"/>
        <v>37</v>
      </c>
      <c r="G34" s="21">
        <v>1</v>
      </c>
      <c r="H34" s="51">
        <v>0.027</v>
      </c>
      <c r="I34" s="51">
        <v>0.027</v>
      </c>
      <c r="J34" s="29">
        <f t="shared" si="3"/>
        <v>0.027027027027027</v>
      </c>
      <c r="K34" s="58"/>
    </row>
    <row r="35" ht="44" customHeight="1" spans="1:11">
      <c r="A35" s="19">
        <v>31</v>
      </c>
      <c r="B35" s="31" t="s">
        <v>47</v>
      </c>
      <c r="C35" s="19">
        <v>66</v>
      </c>
      <c r="D35" s="19">
        <v>2</v>
      </c>
      <c r="E35" s="19">
        <v>5</v>
      </c>
      <c r="F35" s="21">
        <f t="shared" si="1"/>
        <v>59</v>
      </c>
      <c r="G35" s="21">
        <v>11</v>
      </c>
      <c r="H35" s="28">
        <v>0.0169</v>
      </c>
      <c r="I35" s="28">
        <v>0.0169</v>
      </c>
      <c r="J35" s="29">
        <f t="shared" si="3"/>
        <v>0.186440677966102</v>
      </c>
      <c r="K35" s="58"/>
    </row>
    <row r="36" ht="29" customHeight="1" spans="1:11">
      <c r="A36" s="19">
        <v>32</v>
      </c>
      <c r="B36" s="31" t="s">
        <v>48</v>
      </c>
      <c r="C36" s="19">
        <v>89</v>
      </c>
      <c r="D36" s="19">
        <v>0</v>
      </c>
      <c r="E36" s="19">
        <v>4</v>
      </c>
      <c r="F36" s="21">
        <f t="shared" si="1"/>
        <v>85</v>
      </c>
      <c r="G36" s="21">
        <v>10</v>
      </c>
      <c r="H36" s="28">
        <v>0.119</v>
      </c>
      <c r="I36" s="28">
        <v>0.119</v>
      </c>
      <c r="J36" s="29">
        <f t="shared" si="3"/>
        <v>0.117647058823529</v>
      </c>
      <c r="K36" s="58"/>
    </row>
    <row r="37" ht="46" customHeight="1" spans="1:11">
      <c r="A37" s="19">
        <v>33</v>
      </c>
      <c r="B37" s="31" t="s">
        <v>49</v>
      </c>
      <c r="C37" s="19">
        <v>6</v>
      </c>
      <c r="D37" s="19">
        <v>0</v>
      </c>
      <c r="E37" s="19">
        <v>0</v>
      </c>
      <c r="F37" s="21">
        <f t="shared" si="1"/>
        <v>6</v>
      </c>
      <c r="G37" s="21">
        <v>1</v>
      </c>
      <c r="H37" s="51">
        <v>0.1667</v>
      </c>
      <c r="I37" s="51">
        <v>0.1667</v>
      </c>
      <c r="J37" s="29">
        <f t="shared" si="3"/>
        <v>0.166666666666667</v>
      </c>
      <c r="K37" s="58"/>
    </row>
    <row r="38" ht="37" customHeight="1" spans="1:11">
      <c r="A38" s="53" t="s">
        <v>50</v>
      </c>
      <c r="B38" s="54"/>
      <c r="C38" s="19">
        <f>SUM(C5:C37)</f>
        <v>1403</v>
      </c>
      <c r="D38" s="19">
        <f>SUM(D5:D37)</f>
        <v>86</v>
      </c>
      <c r="E38" s="19">
        <f>SUM(E5:E37)</f>
        <v>96</v>
      </c>
      <c r="F38" s="21">
        <f>SUM(F5:F37)</f>
        <v>1221</v>
      </c>
      <c r="G38" s="21">
        <f>SUM(G5:G37)</f>
        <v>368</v>
      </c>
      <c r="H38" s="28">
        <f>AVERAGE(H5:H37)</f>
        <v>0.203912903225806</v>
      </c>
      <c r="I38" s="28">
        <f>AVERAGE(I5:I37)</f>
        <v>0.287029032258065</v>
      </c>
      <c r="J38" s="29">
        <f>AVERAGE(J5:J37)</f>
        <v>0.352677492051974</v>
      </c>
      <c r="K38" s="58"/>
    </row>
  </sheetData>
  <mergeCells count="12">
    <mergeCell ref="A1:K1"/>
    <mergeCell ref="A2:K2"/>
    <mergeCell ref="H3:J3"/>
    <mergeCell ref="A38:B38"/>
    <mergeCell ref="A3:A4"/>
    <mergeCell ref="B3:B4"/>
    <mergeCell ref="C3:C4"/>
    <mergeCell ref="D3:D4"/>
    <mergeCell ref="E3:E4"/>
    <mergeCell ref="F3:F4"/>
    <mergeCell ref="G3:G4"/>
    <mergeCell ref="K3:K4"/>
  </mergeCells>
  <printOptions horizontalCentered="1"/>
  <pageMargins left="0.275" right="0.196527777777778" top="0.66875" bottom="0.904861111111111" header="0.236111111111111" footer="0.118055555555556"/>
  <pageSetup paperSize="9" scale="7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9" sqref="G9"/>
    </sheetView>
  </sheetViews>
  <sheetFormatPr defaultColWidth="8.8" defaultRowHeight="14.25"/>
  <cols>
    <col min="1" max="1" width="6.4" customWidth="1"/>
    <col min="2" max="2" width="15.5" customWidth="1"/>
    <col min="3" max="3" width="7.5" customWidth="1"/>
    <col min="6" max="6" width="12.7" style="33" customWidth="1"/>
    <col min="7" max="7" width="12.6" style="33" customWidth="1"/>
    <col min="8" max="8" width="12.3" customWidth="1"/>
    <col min="9" max="10" width="12.1" style="34" customWidth="1"/>
  </cols>
  <sheetData>
    <row r="1" spans="1:11">
      <c r="A1" s="35" t="s">
        <v>312</v>
      </c>
      <c r="B1" s="35"/>
      <c r="C1" s="35"/>
      <c r="D1" s="35"/>
      <c r="E1" s="35"/>
      <c r="F1" s="36"/>
      <c r="G1" s="36"/>
      <c r="H1" s="35"/>
      <c r="I1" s="46"/>
      <c r="J1" s="46"/>
      <c r="K1" s="35"/>
    </row>
    <row r="2" ht="37" customHeight="1" spans="1:11">
      <c r="A2" s="37" t="s">
        <v>308</v>
      </c>
      <c r="B2" s="37"/>
      <c r="C2" s="37"/>
      <c r="D2" s="37"/>
      <c r="E2" s="37"/>
      <c r="F2" s="38"/>
      <c r="G2" s="39"/>
      <c r="H2" s="40"/>
      <c r="I2" s="47"/>
      <c r="J2" s="47"/>
      <c r="K2" s="37"/>
    </row>
    <row r="3" ht="19" customHeight="1" spans="1:11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11" t="s">
        <v>309</v>
      </c>
      <c r="G3" s="12" t="s">
        <v>310</v>
      </c>
      <c r="H3" s="11" t="s">
        <v>311</v>
      </c>
      <c r="I3" s="11"/>
      <c r="J3" s="11"/>
      <c r="K3" s="41" t="s">
        <v>15</v>
      </c>
    </row>
    <row r="4" ht="19" customHeight="1" spans="1:11">
      <c r="A4" s="42"/>
      <c r="B4" s="42"/>
      <c r="C4" s="42"/>
      <c r="D4" s="42"/>
      <c r="E4" s="42"/>
      <c r="F4" s="11"/>
      <c r="G4" s="12"/>
      <c r="H4" s="43" t="s">
        <v>189</v>
      </c>
      <c r="I4" s="43" t="s">
        <v>190</v>
      </c>
      <c r="J4" s="43" t="s">
        <v>193</v>
      </c>
      <c r="K4" s="42"/>
    </row>
    <row r="5" ht="34.8" customHeight="1" spans="1:11">
      <c r="A5" s="44">
        <v>1</v>
      </c>
      <c r="B5" s="45" t="s">
        <v>52</v>
      </c>
      <c r="C5" s="19">
        <v>95</v>
      </c>
      <c r="D5" s="19">
        <v>21</v>
      </c>
      <c r="E5" s="19">
        <v>4</v>
      </c>
      <c r="F5" s="21">
        <f t="shared" ref="F5:F9" si="0">C5-D5-E5</f>
        <v>70</v>
      </c>
      <c r="G5" s="21">
        <v>26</v>
      </c>
      <c r="H5" s="23">
        <v>0.0571</v>
      </c>
      <c r="I5" s="23">
        <v>0.357142857142857</v>
      </c>
      <c r="J5" s="32">
        <f t="shared" ref="J5:J7" si="1">G5/F5</f>
        <v>0.371428571428571</v>
      </c>
      <c r="K5" s="30"/>
    </row>
    <row r="6" ht="34.8" customHeight="1" spans="1:11">
      <c r="A6" s="44">
        <v>2</v>
      </c>
      <c r="B6" s="45" t="s">
        <v>53</v>
      </c>
      <c r="C6" s="19">
        <v>95</v>
      </c>
      <c r="D6" s="19">
        <v>21</v>
      </c>
      <c r="E6" s="19">
        <v>4</v>
      </c>
      <c r="F6" s="21">
        <v>70</v>
      </c>
      <c r="G6" s="21">
        <v>17</v>
      </c>
      <c r="H6" s="23">
        <v>0.0857</v>
      </c>
      <c r="I6" s="23">
        <v>0.214285714285714</v>
      </c>
      <c r="J6" s="32">
        <f t="shared" si="1"/>
        <v>0.242857142857143</v>
      </c>
      <c r="K6" s="30"/>
    </row>
    <row r="7" ht="34.8" customHeight="1" spans="1:11">
      <c r="A7" s="44">
        <v>4</v>
      </c>
      <c r="B7" s="45" t="s">
        <v>54</v>
      </c>
      <c r="C7" s="19">
        <v>95</v>
      </c>
      <c r="D7" s="19">
        <v>21</v>
      </c>
      <c r="E7" s="19">
        <v>4</v>
      </c>
      <c r="F7" s="21">
        <f t="shared" si="0"/>
        <v>70</v>
      </c>
      <c r="G7" s="21">
        <v>13</v>
      </c>
      <c r="H7" s="23">
        <v>0</v>
      </c>
      <c r="I7" s="23">
        <v>0.185714285714286</v>
      </c>
      <c r="J7" s="32">
        <f t="shared" si="1"/>
        <v>0.185714285714286</v>
      </c>
      <c r="K7" s="30"/>
    </row>
    <row r="8" ht="34.8" customHeight="1" spans="1:11">
      <c r="A8" s="44">
        <v>3</v>
      </c>
      <c r="B8" s="45" t="s">
        <v>55</v>
      </c>
      <c r="C8" s="19">
        <v>95</v>
      </c>
      <c r="D8" s="19">
        <v>21</v>
      </c>
      <c r="E8" s="19">
        <v>4</v>
      </c>
      <c r="F8" s="21">
        <v>70</v>
      </c>
      <c r="G8" s="21">
        <v>73</v>
      </c>
      <c r="H8" s="23">
        <v>0.1</v>
      </c>
      <c r="I8" s="23">
        <v>0.342857142857143</v>
      </c>
      <c r="J8" s="23">
        <v>1</v>
      </c>
      <c r="K8" s="31"/>
    </row>
    <row r="9" ht="34.8" customHeight="1" spans="1:11">
      <c r="A9" s="44">
        <v>5</v>
      </c>
      <c r="B9" s="45" t="s">
        <v>56</v>
      </c>
      <c r="C9" s="19">
        <v>95</v>
      </c>
      <c r="D9" s="19">
        <v>21</v>
      </c>
      <c r="E9" s="19">
        <v>4</v>
      </c>
      <c r="F9" s="21">
        <f t="shared" si="0"/>
        <v>70</v>
      </c>
      <c r="G9" s="21">
        <v>8</v>
      </c>
      <c r="H9" s="23">
        <v>0.1143</v>
      </c>
      <c r="I9" s="23">
        <v>0.114285714285714</v>
      </c>
      <c r="J9" s="32">
        <f t="shared" ref="J9:J12" si="2">G9/F9</f>
        <v>0.114285714285714</v>
      </c>
      <c r="K9" s="30"/>
    </row>
    <row r="10" ht="34.8" customHeight="1" spans="1:11">
      <c r="A10" s="44">
        <v>6</v>
      </c>
      <c r="B10" s="45" t="s">
        <v>57</v>
      </c>
      <c r="C10" s="19">
        <v>95</v>
      </c>
      <c r="D10" s="19">
        <v>21</v>
      </c>
      <c r="E10" s="19">
        <v>4</v>
      </c>
      <c r="F10" s="21">
        <v>70</v>
      </c>
      <c r="G10" s="21">
        <v>39</v>
      </c>
      <c r="H10" s="23">
        <v>0.1</v>
      </c>
      <c r="I10" s="23">
        <v>0.542857142857143</v>
      </c>
      <c r="J10" s="32">
        <f t="shared" si="2"/>
        <v>0.557142857142857</v>
      </c>
      <c r="K10" s="30"/>
    </row>
    <row r="11" ht="34.8" customHeight="1" spans="1:11">
      <c r="A11" s="44">
        <v>7</v>
      </c>
      <c r="B11" s="45" t="s">
        <v>58</v>
      </c>
      <c r="C11" s="19">
        <v>95</v>
      </c>
      <c r="D11" s="19">
        <v>21</v>
      </c>
      <c r="E11" s="19">
        <v>4</v>
      </c>
      <c r="F11" s="21">
        <f>C11-D11-E11</f>
        <v>70</v>
      </c>
      <c r="G11" s="21">
        <v>57</v>
      </c>
      <c r="H11" s="23">
        <v>0.4571</v>
      </c>
      <c r="I11" s="23">
        <v>0.814285714285714</v>
      </c>
      <c r="J11" s="32">
        <f t="shared" si="2"/>
        <v>0.814285714285714</v>
      </c>
      <c r="K11" s="30"/>
    </row>
    <row r="12" ht="34.8" customHeight="1" spans="1:11">
      <c r="A12" s="44">
        <v>8</v>
      </c>
      <c r="B12" s="45" t="s">
        <v>59</v>
      </c>
      <c r="C12" s="19">
        <v>95</v>
      </c>
      <c r="D12" s="19">
        <v>21</v>
      </c>
      <c r="E12" s="19">
        <v>4</v>
      </c>
      <c r="F12" s="21">
        <v>70</v>
      </c>
      <c r="G12" s="21">
        <v>21</v>
      </c>
      <c r="H12" s="23">
        <v>0.1857</v>
      </c>
      <c r="I12" s="23">
        <v>0.3</v>
      </c>
      <c r="J12" s="32">
        <f t="shared" si="2"/>
        <v>0.3</v>
      </c>
      <c r="K12" s="30"/>
    </row>
  </sheetData>
  <mergeCells count="11">
    <mergeCell ref="A1:K1"/>
    <mergeCell ref="A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pane ySplit="4" topLeftCell="A5" activePane="bottomLeft" state="frozen"/>
      <selection/>
      <selection pane="bottomLeft" activeCell="B130" sqref="B130"/>
    </sheetView>
  </sheetViews>
  <sheetFormatPr defaultColWidth="8.8" defaultRowHeight="14.25"/>
  <cols>
    <col min="1" max="1" width="5.9" style="1" customWidth="1"/>
    <col min="2" max="2" width="16" style="1" customWidth="1"/>
    <col min="3" max="3" width="7.3" style="1" customWidth="1"/>
    <col min="4" max="5" width="8.8" style="1"/>
    <col min="6" max="6" width="11.4" style="2" customWidth="1"/>
    <col min="7" max="7" width="12.7" style="1" customWidth="1"/>
    <col min="8" max="8" width="12.4" style="3" customWidth="1"/>
    <col min="9" max="10" width="11.3" style="3" customWidth="1"/>
    <col min="11" max="11" width="10" style="1" customWidth="1"/>
    <col min="12" max="16384" width="8.8" style="1"/>
  </cols>
  <sheetData>
    <row r="1" spans="1:11">
      <c r="A1" s="4" t="s">
        <v>313</v>
      </c>
      <c r="B1" s="4"/>
      <c r="C1" s="4"/>
      <c r="D1" s="4"/>
      <c r="E1" s="4"/>
      <c r="F1" s="5"/>
      <c r="G1" s="4"/>
      <c r="H1" s="6"/>
      <c r="I1" s="6"/>
      <c r="J1" s="6"/>
      <c r="K1" s="4"/>
    </row>
    <row r="2" ht="25.5" spans="1:11">
      <c r="A2" s="7" t="s">
        <v>308</v>
      </c>
      <c r="B2" s="7"/>
      <c r="C2" s="7"/>
      <c r="D2" s="7"/>
      <c r="E2" s="7"/>
      <c r="F2" s="8"/>
      <c r="G2" s="9"/>
      <c r="H2" s="9"/>
      <c r="I2" s="24"/>
      <c r="J2" s="24"/>
      <c r="K2" s="7"/>
    </row>
    <row r="3" ht="18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309</v>
      </c>
      <c r="G3" s="12" t="s">
        <v>310</v>
      </c>
      <c r="H3" s="13" t="s">
        <v>311</v>
      </c>
      <c r="I3" s="25"/>
      <c r="J3" s="26"/>
      <c r="K3" s="10" t="s">
        <v>15</v>
      </c>
    </row>
    <row r="4" ht="18" customHeight="1" spans="1:11">
      <c r="A4" s="10"/>
      <c r="B4" s="10"/>
      <c r="C4" s="10"/>
      <c r="D4" s="10"/>
      <c r="E4" s="10"/>
      <c r="F4" s="11"/>
      <c r="G4" s="12"/>
      <c r="H4" s="14" t="s">
        <v>189</v>
      </c>
      <c r="I4" s="14" t="s">
        <v>190</v>
      </c>
      <c r="J4" s="14" t="s">
        <v>193</v>
      </c>
      <c r="K4" s="10"/>
    </row>
    <row r="5" ht="31" customHeight="1" spans="1:11">
      <c r="A5" s="15" t="s">
        <v>61</v>
      </c>
      <c r="B5" s="16"/>
      <c r="C5" s="16"/>
      <c r="D5" s="16"/>
      <c r="E5" s="16"/>
      <c r="F5" s="17"/>
      <c r="G5" s="16"/>
      <c r="H5" s="18"/>
      <c r="I5" s="18"/>
      <c r="J5" s="18"/>
      <c r="K5" s="27"/>
    </row>
    <row r="6" ht="31" customHeight="1" spans="1:11">
      <c r="A6" s="19">
        <v>1</v>
      </c>
      <c r="B6" s="20" t="s">
        <v>62</v>
      </c>
      <c r="C6" s="19">
        <v>46</v>
      </c>
      <c r="D6" s="19">
        <v>16</v>
      </c>
      <c r="E6" s="19">
        <v>1</v>
      </c>
      <c r="F6" s="21">
        <f>C6-D6-E6</f>
        <v>29</v>
      </c>
      <c r="G6" s="22">
        <v>12</v>
      </c>
      <c r="H6" s="23">
        <v>0.0345</v>
      </c>
      <c r="I6" s="28">
        <v>0.379310344827586</v>
      </c>
      <c r="J6" s="29">
        <v>0.4138</v>
      </c>
      <c r="K6" s="30"/>
    </row>
    <row r="7" ht="31" customHeight="1" spans="1:11">
      <c r="A7" s="19">
        <v>2</v>
      </c>
      <c r="B7" s="20" t="s">
        <v>63</v>
      </c>
      <c r="C7" s="19">
        <v>46</v>
      </c>
      <c r="D7" s="19">
        <v>16</v>
      </c>
      <c r="E7" s="19">
        <v>1</v>
      </c>
      <c r="F7" s="21">
        <f t="shared" ref="F7:F23" si="0">C7-D7-E7</f>
        <v>29</v>
      </c>
      <c r="G7" s="22">
        <v>12</v>
      </c>
      <c r="H7" s="23">
        <v>0.0345</v>
      </c>
      <c r="I7" s="28">
        <v>0.413793103448276</v>
      </c>
      <c r="J7" s="29">
        <v>0.4138</v>
      </c>
      <c r="K7" s="30"/>
    </row>
    <row r="8" ht="31" customHeight="1" spans="1:11">
      <c r="A8" s="19">
        <v>3</v>
      </c>
      <c r="B8" s="20" t="s">
        <v>64</v>
      </c>
      <c r="C8" s="19">
        <v>46</v>
      </c>
      <c r="D8" s="19">
        <v>16</v>
      </c>
      <c r="E8" s="19">
        <v>1</v>
      </c>
      <c r="F8" s="21">
        <f t="shared" si="0"/>
        <v>29</v>
      </c>
      <c r="G8" s="22">
        <v>11</v>
      </c>
      <c r="H8" s="23">
        <v>0.0345</v>
      </c>
      <c r="I8" s="28">
        <v>0.379310344827586</v>
      </c>
      <c r="J8" s="29">
        <v>0.379310344827586</v>
      </c>
      <c r="K8" s="31"/>
    </row>
    <row r="9" ht="31" customHeight="1" spans="1:11">
      <c r="A9" s="19">
        <v>4</v>
      </c>
      <c r="B9" s="20" t="s">
        <v>65</v>
      </c>
      <c r="C9" s="19">
        <v>46</v>
      </c>
      <c r="D9" s="19">
        <v>16</v>
      </c>
      <c r="E9" s="19">
        <v>1</v>
      </c>
      <c r="F9" s="21">
        <f t="shared" si="0"/>
        <v>29</v>
      </c>
      <c r="G9" s="22">
        <v>10</v>
      </c>
      <c r="H9" s="23">
        <v>0.0345</v>
      </c>
      <c r="I9" s="28">
        <v>0.344827586206897</v>
      </c>
      <c r="J9" s="29">
        <v>0.344827586206897</v>
      </c>
      <c r="K9" s="30"/>
    </row>
    <row r="10" ht="31" customHeight="1" spans="1:11">
      <c r="A10" s="19">
        <v>5</v>
      </c>
      <c r="B10" s="20" t="s">
        <v>66</v>
      </c>
      <c r="C10" s="19">
        <v>46</v>
      </c>
      <c r="D10" s="19">
        <v>16</v>
      </c>
      <c r="E10" s="19">
        <v>1</v>
      </c>
      <c r="F10" s="21">
        <f t="shared" si="0"/>
        <v>29</v>
      </c>
      <c r="G10" s="22">
        <v>12</v>
      </c>
      <c r="H10" s="23">
        <v>0.0345</v>
      </c>
      <c r="I10" s="28">
        <v>0.379310344827586</v>
      </c>
      <c r="J10" s="29">
        <v>0.4138</v>
      </c>
      <c r="K10" s="30"/>
    </row>
    <row r="11" ht="31" customHeight="1" spans="1:11">
      <c r="A11" s="19">
        <v>6</v>
      </c>
      <c r="B11" s="20" t="s">
        <v>67</v>
      </c>
      <c r="C11" s="19">
        <v>46</v>
      </c>
      <c r="D11" s="19">
        <v>16</v>
      </c>
      <c r="E11" s="19">
        <v>1</v>
      </c>
      <c r="F11" s="21">
        <f t="shared" si="0"/>
        <v>29</v>
      </c>
      <c r="G11" s="22">
        <v>12</v>
      </c>
      <c r="H11" s="23">
        <v>0.0345</v>
      </c>
      <c r="I11" s="28">
        <v>0.413793103448276</v>
      </c>
      <c r="J11" s="29">
        <v>0.413793103448276</v>
      </c>
      <c r="K11" s="30"/>
    </row>
    <row r="12" ht="31" customHeight="1" spans="1:11">
      <c r="A12" s="19">
        <v>7</v>
      </c>
      <c r="B12" s="20" t="s">
        <v>68</v>
      </c>
      <c r="C12" s="19">
        <v>46</v>
      </c>
      <c r="D12" s="19">
        <v>16</v>
      </c>
      <c r="E12" s="19">
        <v>1</v>
      </c>
      <c r="F12" s="21">
        <f t="shared" si="0"/>
        <v>29</v>
      </c>
      <c r="G12" s="22">
        <v>12</v>
      </c>
      <c r="H12" s="23">
        <v>0</v>
      </c>
      <c r="I12" s="28">
        <v>0.413793103448276</v>
      </c>
      <c r="J12" s="29">
        <v>0.413793103448276</v>
      </c>
      <c r="K12" s="30"/>
    </row>
    <row r="13" ht="31" customHeight="1" spans="1:11">
      <c r="A13" s="19">
        <v>8</v>
      </c>
      <c r="B13" s="20" t="s">
        <v>69</v>
      </c>
      <c r="C13" s="19">
        <v>46</v>
      </c>
      <c r="D13" s="19">
        <v>16</v>
      </c>
      <c r="E13" s="19">
        <v>1</v>
      </c>
      <c r="F13" s="21">
        <f t="shared" si="0"/>
        <v>29</v>
      </c>
      <c r="G13" s="22">
        <v>10</v>
      </c>
      <c r="H13" s="23">
        <v>0</v>
      </c>
      <c r="I13" s="28">
        <v>0.344827586206897</v>
      </c>
      <c r="J13" s="29">
        <v>0.344827586206897</v>
      </c>
      <c r="K13" s="31"/>
    </row>
    <row r="14" ht="31" customHeight="1" spans="1:11">
      <c r="A14" s="19">
        <v>9</v>
      </c>
      <c r="B14" s="20" t="s">
        <v>70</v>
      </c>
      <c r="C14" s="19">
        <v>46</v>
      </c>
      <c r="D14" s="19">
        <v>16</v>
      </c>
      <c r="E14" s="19">
        <v>1</v>
      </c>
      <c r="F14" s="21">
        <f t="shared" si="0"/>
        <v>29</v>
      </c>
      <c r="G14" s="22">
        <v>13</v>
      </c>
      <c r="H14" s="23">
        <v>0</v>
      </c>
      <c r="I14" s="28">
        <v>0.448275862068966</v>
      </c>
      <c r="J14" s="29">
        <v>0.448275862068966</v>
      </c>
      <c r="K14" s="30"/>
    </row>
    <row r="15" ht="31" customHeight="1" spans="1:11">
      <c r="A15" s="19">
        <v>10</v>
      </c>
      <c r="B15" s="20" t="s">
        <v>71</v>
      </c>
      <c r="C15" s="19">
        <v>46</v>
      </c>
      <c r="D15" s="19">
        <v>16</v>
      </c>
      <c r="E15" s="19">
        <v>1</v>
      </c>
      <c r="F15" s="21">
        <f t="shared" si="0"/>
        <v>29</v>
      </c>
      <c r="G15" s="22">
        <v>8</v>
      </c>
      <c r="H15" s="23">
        <v>0</v>
      </c>
      <c r="I15" s="28">
        <v>0.275862068965517</v>
      </c>
      <c r="J15" s="29">
        <v>0.275862068965517</v>
      </c>
      <c r="K15" s="30"/>
    </row>
    <row r="16" ht="31" customHeight="1" spans="1:11">
      <c r="A16" s="19">
        <v>11</v>
      </c>
      <c r="B16" s="20" t="s">
        <v>72</v>
      </c>
      <c r="C16" s="19">
        <v>46</v>
      </c>
      <c r="D16" s="19">
        <v>16</v>
      </c>
      <c r="E16" s="19">
        <v>1</v>
      </c>
      <c r="F16" s="21">
        <f t="shared" si="0"/>
        <v>29</v>
      </c>
      <c r="G16" s="22">
        <v>11</v>
      </c>
      <c r="H16" s="23">
        <v>0</v>
      </c>
      <c r="I16" s="28">
        <v>0.379310344827586</v>
      </c>
      <c r="J16" s="29">
        <v>0.379310344827586</v>
      </c>
      <c r="K16" s="30"/>
    </row>
    <row r="17" ht="31" customHeight="1" spans="1:11">
      <c r="A17" s="19">
        <v>12</v>
      </c>
      <c r="B17" s="20" t="s">
        <v>73</v>
      </c>
      <c r="C17" s="19">
        <v>46</v>
      </c>
      <c r="D17" s="19">
        <v>16</v>
      </c>
      <c r="E17" s="19">
        <v>1</v>
      </c>
      <c r="F17" s="21">
        <f t="shared" si="0"/>
        <v>29</v>
      </c>
      <c r="G17" s="22">
        <v>16</v>
      </c>
      <c r="H17" s="23">
        <v>0</v>
      </c>
      <c r="I17" s="28">
        <v>0.551724137931034</v>
      </c>
      <c r="J17" s="29">
        <v>0.551724137931034</v>
      </c>
      <c r="K17" s="30"/>
    </row>
    <row r="18" ht="31" customHeight="1" spans="1:11">
      <c r="A18" s="19">
        <v>13</v>
      </c>
      <c r="B18" s="20" t="s">
        <v>74</v>
      </c>
      <c r="C18" s="19">
        <v>46</v>
      </c>
      <c r="D18" s="19">
        <v>16</v>
      </c>
      <c r="E18" s="19">
        <v>1</v>
      </c>
      <c r="F18" s="21">
        <f t="shared" si="0"/>
        <v>29</v>
      </c>
      <c r="G18" s="22">
        <v>12</v>
      </c>
      <c r="H18" s="23">
        <v>0</v>
      </c>
      <c r="I18" s="28">
        <v>0.413793103448276</v>
      </c>
      <c r="J18" s="29">
        <v>0.413793103448276</v>
      </c>
      <c r="K18" s="30"/>
    </row>
    <row r="19" ht="31" customHeight="1" spans="1:11">
      <c r="A19" s="19">
        <v>14</v>
      </c>
      <c r="B19" s="20" t="s">
        <v>75</v>
      </c>
      <c r="C19" s="19">
        <v>46</v>
      </c>
      <c r="D19" s="19">
        <v>16</v>
      </c>
      <c r="E19" s="19">
        <v>1</v>
      </c>
      <c r="F19" s="21">
        <f t="shared" si="0"/>
        <v>29</v>
      </c>
      <c r="G19" s="22">
        <v>14</v>
      </c>
      <c r="H19" s="23">
        <v>0.0345</v>
      </c>
      <c r="I19" s="28">
        <v>0.482758620689655</v>
      </c>
      <c r="J19" s="29">
        <v>0.482758620689655</v>
      </c>
      <c r="K19" s="30"/>
    </row>
    <row r="20" ht="31" customHeight="1" spans="1:11">
      <c r="A20" s="19">
        <v>15</v>
      </c>
      <c r="B20" s="20" t="s">
        <v>76</v>
      </c>
      <c r="C20" s="19">
        <v>46</v>
      </c>
      <c r="D20" s="19">
        <v>16</v>
      </c>
      <c r="E20" s="19">
        <v>1</v>
      </c>
      <c r="F20" s="21">
        <f t="shared" si="0"/>
        <v>29</v>
      </c>
      <c r="G20" s="22">
        <v>13</v>
      </c>
      <c r="H20" s="23">
        <v>0</v>
      </c>
      <c r="I20" s="28">
        <v>0.448275862068966</v>
      </c>
      <c r="J20" s="29">
        <v>0.448275862068966</v>
      </c>
      <c r="K20" s="30"/>
    </row>
    <row r="21" ht="31" customHeight="1" spans="1:11">
      <c r="A21" s="19">
        <v>16</v>
      </c>
      <c r="B21" s="20" t="s">
        <v>77</v>
      </c>
      <c r="C21" s="19">
        <v>46</v>
      </c>
      <c r="D21" s="19">
        <v>16</v>
      </c>
      <c r="E21" s="19">
        <v>1</v>
      </c>
      <c r="F21" s="21">
        <f t="shared" si="0"/>
        <v>29</v>
      </c>
      <c r="G21" s="22">
        <v>12</v>
      </c>
      <c r="H21" s="23">
        <v>0</v>
      </c>
      <c r="I21" s="28">
        <v>0.413793103448276</v>
      </c>
      <c r="J21" s="29">
        <v>0.413793103448276</v>
      </c>
      <c r="K21" s="30"/>
    </row>
    <row r="22" ht="31" customHeight="1" spans="1:11">
      <c r="A22" s="19">
        <v>17</v>
      </c>
      <c r="B22" s="20" t="s">
        <v>78</v>
      </c>
      <c r="C22" s="19">
        <v>46</v>
      </c>
      <c r="D22" s="19">
        <v>16</v>
      </c>
      <c r="E22" s="19">
        <v>1</v>
      </c>
      <c r="F22" s="21">
        <f t="shared" si="0"/>
        <v>29</v>
      </c>
      <c r="G22" s="22">
        <v>11</v>
      </c>
      <c r="H22" s="23">
        <v>0</v>
      </c>
      <c r="I22" s="28">
        <v>0.379310344827586</v>
      </c>
      <c r="J22" s="29">
        <v>0.379310344827586</v>
      </c>
      <c r="K22" s="30"/>
    </row>
    <row r="23" ht="31" customHeight="1" spans="1:11">
      <c r="A23" s="19">
        <v>18</v>
      </c>
      <c r="B23" s="20" t="s">
        <v>79</v>
      </c>
      <c r="C23" s="19">
        <v>46</v>
      </c>
      <c r="D23" s="19">
        <v>16</v>
      </c>
      <c r="E23" s="19">
        <v>1</v>
      </c>
      <c r="F23" s="21">
        <f t="shared" si="0"/>
        <v>29</v>
      </c>
      <c r="G23" s="22">
        <v>12</v>
      </c>
      <c r="H23" s="23">
        <v>0</v>
      </c>
      <c r="I23" s="28">
        <v>0.413793103448276</v>
      </c>
      <c r="J23" s="29">
        <v>0.413793103448276</v>
      </c>
      <c r="K23" s="30"/>
    </row>
    <row r="24" ht="31" customHeight="1" spans="1:11">
      <c r="A24" s="15" t="s">
        <v>80</v>
      </c>
      <c r="B24" s="16"/>
      <c r="C24" s="16"/>
      <c r="D24" s="16"/>
      <c r="E24" s="16"/>
      <c r="F24" s="16"/>
      <c r="G24" s="16"/>
      <c r="H24" s="18"/>
      <c r="I24" s="18"/>
      <c r="J24" s="18"/>
      <c r="K24" s="27"/>
    </row>
    <row r="25" ht="31" customHeight="1" spans="1:11">
      <c r="A25" s="19">
        <v>1</v>
      </c>
      <c r="B25" s="20" t="s">
        <v>81</v>
      </c>
      <c r="C25" s="19">
        <v>46</v>
      </c>
      <c r="D25" s="19">
        <v>16</v>
      </c>
      <c r="E25" s="19">
        <v>1</v>
      </c>
      <c r="F25" s="21">
        <f t="shared" ref="F25:F36" si="1">C25-D25-E25</f>
        <v>29</v>
      </c>
      <c r="G25" s="22">
        <v>7</v>
      </c>
      <c r="H25" s="23">
        <v>0.069</v>
      </c>
      <c r="I25" s="28">
        <v>0.241379310344828</v>
      </c>
      <c r="J25" s="29">
        <v>0.241379310344828</v>
      </c>
      <c r="K25" s="30"/>
    </row>
    <row r="26" ht="31" customHeight="1" spans="1:11">
      <c r="A26" s="19">
        <v>2</v>
      </c>
      <c r="B26" s="20" t="s">
        <v>82</v>
      </c>
      <c r="C26" s="19">
        <v>46</v>
      </c>
      <c r="D26" s="19">
        <v>16</v>
      </c>
      <c r="E26" s="19">
        <v>1</v>
      </c>
      <c r="F26" s="21">
        <f t="shared" si="1"/>
        <v>29</v>
      </c>
      <c r="G26" s="22">
        <v>9</v>
      </c>
      <c r="H26" s="23">
        <v>0.2069</v>
      </c>
      <c r="I26" s="28">
        <v>0.310344827586207</v>
      </c>
      <c r="J26" s="29">
        <v>0.310344827586207</v>
      </c>
      <c r="K26" s="30"/>
    </row>
    <row r="27" ht="31" customHeight="1" spans="1:11">
      <c r="A27" s="19">
        <v>3</v>
      </c>
      <c r="B27" s="20" t="s">
        <v>83</v>
      </c>
      <c r="C27" s="19">
        <v>46</v>
      </c>
      <c r="D27" s="19">
        <v>16</v>
      </c>
      <c r="E27" s="19">
        <v>1</v>
      </c>
      <c r="F27" s="21">
        <f t="shared" si="1"/>
        <v>29</v>
      </c>
      <c r="G27" s="22">
        <v>7</v>
      </c>
      <c r="H27" s="23">
        <v>0.1379</v>
      </c>
      <c r="I27" s="28">
        <v>0.241379310344828</v>
      </c>
      <c r="J27" s="29">
        <v>0.241379310344828</v>
      </c>
      <c r="K27" s="30"/>
    </row>
    <row r="28" ht="31" customHeight="1" spans="1:11">
      <c r="A28" s="19">
        <v>4</v>
      </c>
      <c r="B28" s="20" t="s">
        <v>84</v>
      </c>
      <c r="C28" s="19">
        <v>46</v>
      </c>
      <c r="D28" s="19">
        <v>16</v>
      </c>
      <c r="E28" s="19">
        <v>1</v>
      </c>
      <c r="F28" s="21">
        <f t="shared" si="1"/>
        <v>29</v>
      </c>
      <c r="G28" s="22">
        <v>7</v>
      </c>
      <c r="H28" s="23">
        <v>0.069</v>
      </c>
      <c r="I28" s="28">
        <v>0.241379310344828</v>
      </c>
      <c r="J28" s="29">
        <v>0.241379310344828</v>
      </c>
      <c r="K28" s="30"/>
    </row>
    <row r="29" ht="31" customHeight="1" spans="1:11">
      <c r="A29" s="19">
        <v>5</v>
      </c>
      <c r="B29" s="20" t="s">
        <v>85</v>
      </c>
      <c r="C29" s="19">
        <v>46</v>
      </c>
      <c r="D29" s="19">
        <v>16</v>
      </c>
      <c r="E29" s="19">
        <v>1</v>
      </c>
      <c r="F29" s="21">
        <f t="shared" si="1"/>
        <v>29</v>
      </c>
      <c r="G29" s="22">
        <v>8</v>
      </c>
      <c r="H29" s="23">
        <v>0.1379</v>
      </c>
      <c r="I29" s="28">
        <v>0.275862068965517</v>
      </c>
      <c r="J29" s="29">
        <v>0.275862068965517</v>
      </c>
      <c r="K29" s="30"/>
    </row>
    <row r="30" ht="31" customHeight="1" spans="1:11">
      <c r="A30" s="19">
        <v>6</v>
      </c>
      <c r="B30" s="20" t="s">
        <v>86</v>
      </c>
      <c r="C30" s="19">
        <v>46</v>
      </c>
      <c r="D30" s="19">
        <v>16</v>
      </c>
      <c r="E30" s="19">
        <v>1</v>
      </c>
      <c r="F30" s="21">
        <f t="shared" si="1"/>
        <v>29</v>
      </c>
      <c r="G30" s="22">
        <v>7</v>
      </c>
      <c r="H30" s="23">
        <v>0.069</v>
      </c>
      <c r="I30" s="28">
        <v>0.206896551724138</v>
      </c>
      <c r="J30" s="29">
        <v>0.241379310344828</v>
      </c>
      <c r="K30" s="30"/>
    </row>
    <row r="31" ht="31" customHeight="1" spans="1:11">
      <c r="A31" s="19">
        <v>7</v>
      </c>
      <c r="B31" s="20" t="s">
        <v>87</v>
      </c>
      <c r="C31" s="19">
        <v>46</v>
      </c>
      <c r="D31" s="19">
        <v>16</v>
      </c>
      <c r="E31" s="19">
        <v>1</v>
      </c>
      <c r="F31" s="21">
        <f t="shared" si="1"/>
        <v>29</v>
      </c>
      <c r="G31" s="22">
        <v>10</v>
      </c>
      <c r="H31" s="23">
        <v>0.2069</v>
      </c>
      <c r="I31" s="28">
        <v>0.344827586206897</v>
      </c>
      <c r="J31" s="29">
        <v>0.3445</v>
      </c>
      <c r="K31" s="30"/>
    </row>
    <row r="32" ht="31" customHeight="1" spans="1:11">
      <c r="A32" s="19">
        <v>8</v>
      </c>
      <c r="B32" s="20" t="s">
        <v>88</v>
      </c>
      <c r="C32" s="19">
        <v>46</v>
      </c>
      <c r="D32" s="19">
        <v>16</v>
      </c>
      <c r="E32" s="19">
        <v>1</v>
      </c>
      <c r="F32" s="21">
        <f t="shared" si="1"/>
        <v>29</v>
      </c>
      <c r="G32" s="22">
        <v>8</v>
      </c>
      <c r="H32" s="23">
        <v>0.1379</v>
      </c>
      <c r="I32" s="28">
        <v>0.241379310344828</v>
      </c>
      <c r="J32" s="29">
        <v>0.2759</v>
      </c>
      <c r="K32" s="30"/>
    </row>
    <row r="33" ht="31" customHeight="1" spans="1:11">
      <c r="A33" s="19">
        <v>9</v>
      </c>
      <c r="B33" s="20" t="s">
        <v>89</v>
      </c>
      <c r="C33" s="19">
        <v>46</v>
      </c>
      <c r="D33" s="19">
        <v>16</v>
      </c>
      <c r="E33" s="19">
        <v>1</v>
      </c>
      <c r="F33" s="21">
        <f t="shared" si="1"/>
        <v>29</v>
      </c>
      <c r="G33" s="22">
        <v>7</v>
      </c>
      <c r="H33" s="23">
        <v>0.1379</v>
      </c>
      <c r="I33" s="28">
        <v>0.172413793103448</v>
      </c>
      <c r="J33" s="29">
        <v>0.2414</v>
      </c>
      <c r="K33" s="31"/>
    </row>
    <row r="34" ht="31" customHeight="1" spans="1:11">
      <c r="A34" s="19">
        <v>10</v>
      </c>
      <c r="B34" s="20" t="s">
        <v>90</v>
      </c>
      <c r="C34" s="19">
        <v>46</v>
      </c>
      <c r="D34" s="19">
        <v>16</v>
      </c>
      <c r="E34" s="19">
        <v>1</v>
      </c>
      <c r="F34" s="21">
        <f t="shared" si="1"/>
        <v>29</v>
      </c>
      <c r="G34" s="22">
        <v>6</v>
      </c>
      <c r="H34" s="23">
        <v>0.069</v>
      </c>
      <c r="I34" s="28">
        <v>0.275862068965517</v>
      </c>
      <c r="J34" s="29">
        <v>0.2069</v>
      </c>
      <c r="K34" s="31"/>
    </row>
    <row r="35" ht="31" customHeight="1" spans="1:11">
      <c r="A35" s="19">
        <v>11</v>
      </c>
      <c r="B35" s="20" t="s">
        <v>91</v>
      </c>
      <c r="C35" s="19">
        <v>46</v>
      </c>
      <c r="D35" s="19">
        <v>16</v>
      </c>
      <c r="E35" s="19">
        <v>1</v>
      </c>
      <c r="F35" s="21">
        <f t="shared" si="1"/>
        <v>29</v>
      </c>
      <c r="G35" s="22">
        <v>8</v>
      </c>
      <c r="H35" s="23">
        <v>0.069</v>
      </c>
      <c r="I35" s="28">
        <v>0.241379310344828</v>
      </c>
      <c r="J35" s="29">
        <v>0.2759</v>
      </c>
      <c r="K35" s="30"/>
    </row>
    <row r="36" ht="31" customHeight="1" spans="1:11">
      <c r="A36" s="19">
        <v>12</v>
      </c>
      <c r="B36" s="20" t="s">
        <v>92</v>
      </c>
      <c r="C36" s="19">
        <v>46</v>
      </c>
      <c r="D36" s="19">
        <v>16</v>
      </c>
      <c r="E36" s="19">
        <v>1</v>
      </c>
      <c r="F36" s="21">
        <f t="shared" si="1"/>
        <v>29</v>
      </c>
      <c r="G36" s="22">
        <v>8</v>
      </c>
      <c r="H36" s="23">
        <v>0.1379</v>
      </c>
      <c r="I36" s="28">
        <v>0.241379310344828</v>
      </c>
      <c r="J36" s="29">
        <v>0.2759</v>
      </c>
      <c r="K36" s="30"/>
    </row>
    <row r="37" ht="31" customHeight="1" spans="1:11">
      <c r="A37" s="15" t="s">
        <v>93</v>
      </c>
      <c r="B37" s="16"/>
      <c r="C37" s="16"/>
      <c r="D37" s="16"/>
      <c r="E37" s="16"/>
      <c r="F37" s="16"/>
      <c r="G37" s="16"/>
      <c r="H37" s="18"/>
      <c r="I37" s="18"/>
      <c r="J37" s="18"/>
      <c r="K37" s="27"/>
    </row>
    <row r="38" ht="31" customHeight="1" spans="1:11">
      <c r="A38" s="19">
        <v>1</v>
      </c>
      <c r="B38" s="20" t="s">
        <v>94</v>
      </c>
      <c r="C38" s="19">
        <v>46</v>
      </c>
      <c r="D38" s="19">
        <v>16</v>
      </c>
      <c r="E38" s="19">
        <v>1</v>
      </c>
      <c r="F38" s="21">
        <f t="shared" ref="F38:F58" si="2">C38-D38-E38</f>
        <v>29</v>
      </c>
      <c r="G38" s="22">
        <v>2</v>
      </c>
      <c r="H38" s="23">
        <v>0</v>
      </c>
      <c r="I38" s="28">
        <f>G38/F38</f>
        <v>0.0689655172413793</v>
      </c>
      <c r="J38" s="29">
        <v>0.069</v>
      </c>
      <c r="K38" s="30"/>
    </row>
    <row r="39" ht="31" customHeight="1" spans="1:11">
      <c r="A39" s="19">
        <v>2</v>
      </c>
      <c r="B39" s="20" t="s">
        <v>95</v>
      </c>
      <c r="C39" s="19">
        <v>46</v>
      </c>
      <c r="D39" s="19">
        <v>16</v>
      </c>
      <c r="E39" s="19">
        <v>1</v>
      </c>
      <c r="F39" s="21">
        <f t="shared" si="2"/>
        <v>29</v>
      </c>
      <c r="G39" s="22">
        <v>2</v>
      </c>
      <c r="H39" s="23">
        <v>0</v>
      </c>
      <c r="I39" s="28">
        <f t="shared" ref="I39:I58" si="3">G39/F39</f>
        <v>0.0689655172413793</v>
      </c>
      <c r="J39" s="29">
        <v>0.069</v>
      </c>
      <c r="K39" s="30"/>
    </row>
    <row r="40" ht="31" customHeight="1" spans="1:11">
      <c r="A40" s="19">
        <v>3</v>
      </c>
      <c r="B40" s="20" t="s">
        <v>96</v>
      </c>
      <c r="C40" s="19">
        <v>46</v>
      </c>
      <c r="D40" s="19">
        <v>16</v>
      </c>
      <c r="E40" s="19">
        <v>1</v>
      </c>
      <c r="F40" s="21">
        <f t="shared" si="2"/>
        <v>29</v>
      </c>
      <c r="G40" s="22">
        <v>1</v>
      </c>
      <c r="H40" s="23">
        <v>0</v>
      </c>
      <c r="I40" s="28">
        <f t="shared" si="3"/>
        <v>0.0344827586206897</v>
      </c>
      <c r="J40" s="29">
        <v>0.0345</v>
      </c>
      <c r="K40" s="30"/>
    </row>
    <row r="41" ht="31" customHeight="1" spans="1:11">
      <c r="A41" s="19">
        <v>4</v>
      </c>
      <c r="B41" s="20" t="s">
        <v>97</v>
      </c>
      <c r="C41" s="19">
        <v>46</v>
      </c>
      <c r="D41" s="19">
        <v>16</v>
      </c>
      <c r="E41" s="19">
        <v>1</v>
      </c>
      <c r="F41" s="21">
        <f t="shared" si="2"/>
        <v>29</v>
      </c>
      <c r="G41" s="22">
        <v>1</v>
      </c>
      <c r="H41" s="23">
        <v>0</v>
      </c>
      <c r="I41" s="28">
        <f t="shared" si="3"/>
        <v>0.0344827586206897</v>
      </c>
      <c r="J41" s="29">
        <v>0.0345</v>
      </c>
      <c r="K41" s="30"/>
    </row>
    <row r="42" ht="31" customHeight="1" spans="1:11">
      <c r="A42" s="19">
        <v>5</v>
      </c>
      <c r="B42" s="20" t="s">
        <v>98</v>
      </c>
      <c r="C42" s="19">
        <v>46</v>
      </c>
      <c r="D42" s="19">
        <v>16</v>
      </c>
      <c r="E42" s="19">
        <v>1</v>
      </c>
      <c r="F42" s="21">
        <f t="shared" si="2"/>
        <v>29</v>
      </c>
      <c r="G42" s="22">
        <v>2</v>
      </c>
      <c r="H42" s="23">
        <v>0</v>
      </c>
      <c r="I42" s="28">
        <f t="shared" si="3"/>
        <v>0.0689655172413793</v>
      </c>
      <c r="J42" s="29">
        <v>0.069</v>
      </c>
      <c r="K42" s="30"/>
    </row>
    <row r="43" ht="31" customHeight="1" spans="1:11">
      <c r="A43" s="19">
        <v>6</v>
      </c>
      <c r="B43" s="20" t="s">
        <v>99</v>
      </c>
      <c r="C43" s="19">
        <v>46</v>
      </c>
      <c r="D43" s="19">
        <v>16</v>
      </c>
      <c r="E43" s="19">
        <v>1</v>
      </c>
      <c r="F43" s="21">
        <f t="shared" si="2"/>
        <v>29</v>
      </c>
      <c r="G43" s="22">
        <v>2</v>
      </c>
      <c r="H43" s="23">
        <v>0</v>
      </c>
      <c r="I43" s="28">
        <f t="shared" si="3"/>
        <v>0.0689655172413793</v>
      </c>
      <c r="J43" s="29">
        <v>0.069</v>
      </c>
      <c r="K43" s="30"/>
    </row>
    <row r="44" ht="31" customHeight="1" spans="1:11">
      <c r="A44" s="19">
        <v>7</v>
      </c>
      <c r="B44" s="20" t="s">
        <v>100</v>
      </c>
      <c r="C44" s="19">
        <v>46</v>
      </c>
      <c r="D44" s="19">
        <v>16</v>
      </c>
      <c r="E44" s="19">
        <v>1</v>
      </c>
      <c r="F44" s="21">
        <f t="shared" si="2"/>
        <v>29</v>
      </c>
      <c r="G44" s="22">
        <v>1</v>
      </c>
      <c r="H44" s="23">
        <v>0</v>
      </c>
      <c r="I44" s="28">
        <f t="shared" si="3"/>
        <v>0.0344827586206897</v>
      </c>
      <c r="J44" s="29">
        <v>0.0345</v>
      </c>
      <c r="K44" s="30"/>
    </row>
    <row r="45" ht="31" customHeight="1" spans="1:11">
      <c r="A45" s="19">
        <v>8</v>
      </c>
      <c r="B45" s="20" t="s">
        <v>101</v>
      </c>
      <c r="C45" s="19">
        <v>46</v>
      </c>
      <c r="D45" s="19">
        <v>16</v>
      </c>
      <c r="E45" s="19">
        <v>1</v>
      </c>
      <c r="F45" s="21">
        <f t="shared" si="2"/>
        <v>29</v>
      </c>
      <c r="G45" s="22">
        <v>1</v>
      </c>
      <c r="H45" s="23">
        <v>0</v>
      </c>
      <c r="I45" s="28">
        <f t="shared" si="3"/>
        <v>0.0344827586206897</v>
      </c>
      <c r="J45" s="29">
        <v>0.0345</v>
      </c>
      <c r="K45" s="30"/>
    </row>
    <row r="46" ht="31" customHeight="1" spans="1:11">
      <c r="A46" s="19">
        <v>9</v>
      </c>
      <c r="B46" s="20" t="s">
        <v>102</v>
      </c>
      <c r="C46" s="19">
        <v>46</v>
      </c>
      <c r="D46" s="19">
        <v>16</v>
      </c>
      <c r="E46" s="19">
        <v>1</v>
      </c>
      <c r="F46" s="21">
        <f t="shared" si="2"/>
        <v>29</v>
      </c>
      <c r="G46" s="22">
        <v>3</v>
      </c>
      <c r="H46" s="23">
        <v>0</v>
      </c>
      <c r="I46" s="28">
        <f t="shared" si="3"/>
        <v>0.103448275862069</v>
      </c>
      <c r="J46" s="29">
        <v>0.1034</v>
      </c>
      <c r="K46" s="30"/>
    </row>
    <row r="47" ht="31" customHeight="1" spans="1:11">
      <c r="A47" s="19">
        <v>10</v>
      </c>
      <c r="B47" s="20" t="s">
        <v>103</v>
      </c>
      <c r="C47" s="19">
        <v>46</v>
      </c>
      <c r="D47" s="19">
        <v>16</v>
      </c>
      <c r="E47" s="19">
        <v>1</v>
      </c>
      <c r="F47" s="21">
        <f t="shared" si="2"/>
        <v>29</v>
      </c>
      <c r="G47" s="22">
        <v>1</v>
      </c>
      <c r="H47" s="23">
        <v>0</v>
      </c>
      <c r="I47" s="28">
        <f t="shared" si="3"/>
        <v>0.0344827586206897</v>
      </c>
      <c r="J47" s="29">
        <v>0.0345</v>
      </c>
      <c r="K47" s="30"/>
    </row>
    <row r="48" ht="31" customHeight="1" spans="1:11">
      <c r="A48" s="19">
        <v>11</v>
      </c>
      <c r="B48" s="20" t="s">
        <v>104</v>
      </c>
      <c r="C48" s="19">
        <v>46</v>
      </c>
      <c r="D48" s="19">
        <v>16</v>
      </c>
      <c r="E48" s="19">
        <v>1</v>
      </c>
      <c r="F48" s="21">
        <f t="shared" si="2"/>
        <v>29</v>
      </c>
      <c r="G48" s="22">
        <v>1</v>
      </c>
      <c r="H48" s="23">
        <v>0</v>
      </c>
      <c r="I48" s="28">
        <f t="shared" si="3"/>
        <v>0.0344827586206897</v>
      </c>
      <c r="J48" s="29">
        <v>0.0345</v>
      </c>
      <c r="K48" s="30"/>
    </row>
    <row r="49" ht="31" customHeight="1" spans="1:11">
      <c r="A49" s="19">
        <v>12</v>
      </c>
      <c r="B49" s="20" t="s">
        <v>105</v>
      </c>
      <c r="C49" s="19">
        <v>46</v>
      </c>
      <c r="D49" s="19">
        <v>16</v>
      </c>
      <c r="E49" s="19">
        <v>1</v>
      </c>
      <c r="F49" s="21">
        <f t="shared" si="2"/>
        <v>29</v>
      </c>
      <c r="G49" s="22">
        <v>1</v>
      </c>
      <c r="H49" s="23">
        <v>0</v>
      </c>
      <c r="I49" s="28">
        <f t="shared" si="3"/>
        <v>0.0344827586206897</v>
      </c>
      <c r="J49" s="29">
        <v>0.0345</v>
      </c>
      <c r="K49" s="31"/>
    </row>
    <row r="50" ht="31" customHeight="1" spans="1:11">
      <c r="A50" s="19">
        <v>13</v>
      </c>
      <c r="B50" s="20" t="s">
        <v>106</v>
      </c>
      <c r="C50" s="19">
        <v>46</v>
      </c>
      <c r="D50" s="19">
        <v>16</v>
      </c>
      <c r="E50" s="19">
        <v>1</v>
      </c>
      <c r="F50" s="21">
        <f t="shared" si="2"/>
        <v>29</v>
      </c>
      <c r="G50" s="22">
        <v>1</v>
      </c>
      <c r="H50" s="23">
        <v>0</v>
      </c>
      <c r="I50" s="28">
        <f t="shared" si="3"/>
        <v>0.0344827586206897</v>
      </c>
      <c r="J50" s="29">
        <v>0.0345</v>
      </c>
      <c r="K50" s="31"/>
    </row>
    <row r="51" ht="31" customHeight="1" spans="1:11">
      <c r="A51" s="19">
        <v>14</v>
      </c>
      <c r="B51" s="20" t="s">
        <v>107</v>
      </c>
      <c r="C51" s="19">
        <v>46</v>
      </c>
      <c r="D51" s="19">
        <v>16</v>
      </c>
      <c r="E51" s="19">
        <v>1</v>
      </c>
      <c r="F51" s="21">
        <f t="shared" si="2"/>
        <v>29</v>
      </c>
      <c r="G51" s="22">
        <v>1</v>
      </c>
      <c r="H51" s="23">
        <v>0</v>
      </c>
      <c r="I51" s="28">
        <f t="shared" si="3"/>
        <v>0.0344827586206897</v>
      </c>
      <c r="J51" s="29">
        <v>0.0345</v>
      </c>
      <c r="K51" s="31"/>
    </row>
    <row r="52" ht="31" customHeight="1" spans="1:11">
      <c r="A52" s="19">
        <v>15</v>
      </c>
      <c r="B52" s="20" t="s">
        <v>108</v>
      </c>
      <c r="C52" s="19">
        <v>46</v>
      </c>
      <c r="D52" s="19">
        <v>16</v>
      </c>
      <c r="E52" s="19">
        <v>1</v>
      </c>
      <c r="F52" s="21">
        <f t="shared" si="2"/>
        <v>29</v>
      </c>
      <c r="G52" s="22">
        <v>1</v>
      </c>
      <c r="H52" s="23">
        <v>0</v>
      </c>
      <c r="I52" s="28">
        <f t="shared" si="3"/>
        <v>0.0344827586206897</v>
      </c>
      <c r="J52" s="29">
        <v>0.0345</v>
      </c>
      <c r="K52" s="31"/>
    </row>
    <row r="53" ht="31" customHeight="1" spans="1:11">
      <c r="A53" s="19">
        <v>16</v>
      </c>
      <c r="B53" s="20" t="s">
        <v>109</v>
      </c>
      <c r="C53" s="19">
        <v>46</v>
      </c>
      <c r="D53" s="19">
        <v>16</v>
      </c>
      <c r="E53" s="19">
        <v>1</v>
      </c>
      <c r="F53" s="21">
        <f t="shared" si="2"/>
        <v>29</v>
      </c>
      <c r="G53" s="22">
        <v>1</v>
      </c>
      <c r="H53" s="23">
        <v>0</v>
      </c>
      <c r="I53" s="28">
        <f t="shared" si="3"/>
        <v>0.0344827586206897</v>
      </c>
      <c r="J53" s="29">
        <v>0.0345</v>
      </c>
      <c r="K53" s="31"/>
    </row>
    <row r="54" ht="31" customHeight="1" spans="1:11">
      <c r="A54" s="19">
        <v>17</v>
      </c>
      <c r="B54" s="20" t="s">
        <v>110</v>
      </c>
      <c r="C54" s="19">
        <v>46</v>
      </c>
      <c r="D54" s="19">
        <v>16</v>
      </c>
      <c r="E54" s="19">
        <v>1</v>
      </c>
      <c r="F54" s="21">
        <f t="shared" si="2"/>
        <v>29</v>
      </c>
      <c r="G54" s="22">
        <v>1</v>
      </c>
      <c r="H54" s="23">
        <v>0</v>
      </c>
      <c r="I54" s="28">
        <f t="shared" si="3"/>
        <v>0.0344827586206897</v>
      </c>
      <c r="J54" s="29">
        <v>0.0345</v>
      </c>
      <c r="K54" s="31"/>
    </row>
    <row r="55" ht="31" customHeight="1" spans="1:11">
      <c r="A55" s="19">
        <v>18</v>
      </c>
      <c r="B55" s="20" t="s">
        <v>111</v>
      </c>
      <c r="C55" s="19">
        <v>46</v>
      </c>
      <c r="D55" s="19">
        <v>16</v>
      </c>
      <c r="E55" s="19">
        <v>1</v>
      </c>
      <c r="F55" s="21">
        <f t="shared" si="2"/>
        <v>29</v>
      </c>
      <c r="G55" s="22">
        <v>2</v>
      </c>
      <c r="H55" s="23">
        <v>0</v>
      </c>
      <c r="I55" s="28">
        <f t="shared" si="3"/>
        <v>0.0689655172413793</v>
      </c>
      <c r="J55" s="29">
        <v>0.069</v>
      </c>
      <c r="K55" s="31"/>
    </row>
    <row r="56" ht="31" customHeight="1" spans="1:11">
      <c r="A56" s="19">
        <v>19</v>
      </c>
      <c r="B56" s="20" t="s">
        <v>112</v>
      </c>
      <c r="C56" s="19">
        <v>46</v>
      </c>
      <c r="D56" s="19">
        <v>16</v>
      </c>
      <c r="E56" s="19">
        <v>1</v>
      </c>
      <c r="F56" s="21">
        <f t="shared" si="2"/>
        <v>29</v>
      </c>
      <c r="G56" s="22">
        <v>1</v>
      </c>
      <c r="H56" s="23">
        <v>0</v>
      </c>
      <c r="I56" s="28">
        <f t="shared" si="3"/>
        <v>0.0344827586206897</v>
      </c>
      <c r="J56" s="29">
        <v>0.0345</v>
      </c>
      <c r="K56" s="31"/>
    </row>
    <row r="57" ht="31" customHeight="1" spans="1:11">
      <c r="A57" s="19">
        <v>20</v>
      </c>
      <c r="B57" s="20" t="s">
        <v>113</v>
      </c>
      <c r="C57" s="19">
        <v>46</v>
      </c>
      <c r="D57" s="19">
        <v>16</v>
      </c>
      <c r="E57" s="19">
        <v>1</v>
      </c>
      <c r="F57" s="21">
        <f t="shared" si="2"/>
        <v>29</v>
      </c>
      <c r="G57" s="22">
        <v>1</v>
      </c>
      <c r="H57" s="23">
        <v>0</v>
      </c>
      <c r="I57" s="28">
        <f t="shared" si="3"/>
        <v>0.0344827586206897</v>
      </c>
      <c r="J57" s="29">
        <v>0.0345</v>
      </c>
      <c r="K57" s="31"/>
    </row>
    <row r="58" ht="31" customHeight="1" spans="1:11">
      <c r="A58" s="19">
        <v>21</v>
      </c>
      <c r="B58" s="20" t="s">
        <v>114</v>
      </c>
      <c r="C58" s="19">
        <v>46</v>
      </c>
      <c r="D58" s="19">
        <v>16</v>
      </c>
      <c r="E58" s="19">
        <v>1</v>
      </c>
      <c r="F58" s="21">
        <f t="shared" si="2"/>
        <v>29</v>
      </c>
      <c r="G58" s="22">
        <v>1</v>
      </c>
      <c r="H58" s="23">
        <v>0</v>
      </c>
      <c r="I58" s="28">
        <f t="shared" si="3"/>
        <v>0.0344827586206897</v>
      </c>
      <c r="J58" s="29">
        <v>0.0345</v>
      </c>
      <c r="K58" s="31"/>
    </row>
    <row r="59" ht="31" customHeight="1" spans="1:11">
      <c r="A59" s="15" t="s">
        <v>115</v>
      </c>
      <c r="B59" s="16"/>
      <c r="C59" s="16"/>
      <c r="D59" s="16"/>
      <c r="E59" s="16"/>
      <c r="F59" s="16"/>
      <c r="G59" s="16"/>
      <c r="H59" s="18"/>
      <c r="I59" s="18"/>
      <c r="J59" s="18"/>
      <c r="K59" s="27"/>
    </row>
    <row r="60" ht="31" customHeight="1" spans="1:11">
      <c r="A60" s="19">
        <v>1</v>
      </c>
      <c r="B60" s="20" t="s">
        <v>116</v>
      </c>
      <c r="C60" s="19">
        <v>46</v>
      </c>
      <c r="D60" s="19">
        <v>16</v>
      </c>
      <c r="E60" s="19">
        <v>1</v>
      </c>
      <c r="F60" s="21">
        <f t="shared" ref="F60:F80" si="4">C60-D60-E60</f>
        <v>29</v>
      </c>
      <c r="G60" s="22">
        <v>45</v>
      </c>
      <c r="H60" s="23">
        <v>0.069</v>
      </c>
      <c r="I60" s="28">
        <v>1.55172413793103</v>
      </c>
      <c r="J60" s="28">
        <v>1</v>
      </c>
      <c r="K60" s="30"/>
    </row>
    <row r="61" ht="31" customHeight="1" spans="1:11">
      <c r="A61" s="19">
        <v>2</v>
      </c>
      <c r="B61" s="20" t="s">
        <v>117</v>
      </c>
      <c r="C61" s="19">
        <v>46</v>
      </c>
      <c r="D61" s="19">
        <v>16</v>
      </c>
      <c r="E61" s="19">
        <v>1</v>
      </c>
      <c r="F61" s="21">
        <f t="shared" si="4"/>
        <v>29</v>
      </c>
      <c r="G61" s="22">
        <v>8</v>
      </c>
      <c r="H61" s="23">
        <v>0.069</v>
      </c>
      <c r="I61" s="28">
        <v>0.275862068965517</v>
      </c>
      <c r="J61" s="28">
        <v>0.275862068965517</v>
      </c>
      <c r="K61" s="30"/>
    </row>
    <row r="62" ht="31" customHeight="1" spans="1:11">
      <c r="A62" s="19">
        <v>3</v>
      </c>
      <c r="B62" s="20" t="s">
        <v>118</v>
      </c>
      <c r="C62" s="19">
        <v>46</v>
      </c>
      <c r="D62" s="19">
        <v>16</v>
      </c>
      <c r="E62" s="19">
        <v>1</v>
      </c>
      <c r="F62" s="21">
        <f t="shared" si="4"/>
        <v>29</v>
      </c>
      <c r="G62" s="22">
        <v>44</v>
      </c>
      <c r="H62" s="23">
        <v>0.069</v>
      </c>
      <c r="I62" s="28">
        <v>0.275862068965517</v>
      </c>
      <c r="J62" s="28">
        <v>1</v>
      </c>
      <c r="K62" s="31"/>
    </row>
    <row r="63" ht="31" customHeight="1" spans="1:11">
      <c r="A63" s="19">
        <v>4</v>
      </c>
      <c r="B63" s="20" t="s">
        <v>119</v>
      </c>
      <c r="C63" s="19">
        <v>46</v>
      </c>
      <c r="D63" s="19">
        <v>16</v>
      </c>
      <c r="E63" s="19">
        <v>1</v>
      </c>
      <c r="F63" s="21">
        <f t="shared" si="4"/>
        <v>29</v>
      </c>
      <c r="G63" s="22">
        <v>45</v>
      </c>
      <c r="H63" s="23">
        <v>0.0345</v>
      </c>
      <c r="I63" s="28">
        <v>0.172413793103448</v>
      </c>
      <c r="J63" s="28">
        <v>1</v>
      </c>
      <c r="K63" s="30"/>
    </row>
    <row r="64" ht="31" customHeight="1" spans="1:11">
      <c r="A64" s="19">
        <v>5</v>
      </c>
      <c r="B64" s="20" t="s">
        <v>120</v>
      </c>
      <c r="C64" s="19">
        <v>46</v>
      </c>
      <c r="D64" s="19">
        <v>16</v>
      </c>
      <c r="E64" s="19">
        <v>1</v>
      </c>
      <c r="F64" s="21">
        <f t="shared" si="4"/>
        <v>29</v>
      </c>
      <c r="G64" s="22">
        <v>45</v>
      </c>
      <c r="H64" s="23">
        <v>0.0345</v>
      </c>
      <c r="I64" s="28">
        <v>0.241379310344828</v>
      </c>
      <c r="J64" s="28">
        <v>1</v>
      </c>
      <c r="K64" s="30"/>
    </row>
    <row r="65" ht="31" customHeight="1" spans="1:11">
      <c r="A65" s="19">
        <v>6</v>
      </c>
      <c r="B65" s="20" t="s">
        <v>121</v>
      </c>
      <c r="C65" s="19">
        <v>46</v>
      </c>
      <c r="D65" s="19">
        <v>16</v>
      </c>
      <c r="E65" s="19">
        <v>1</v>
      </c>
      <c r="F65" s="21">
        <f t="shared" si="4"/>
        <v>29</v>
      </c>
      <c r="G65" s="22">
        <v>45</v>
      </c>
      <c r="H65" s="23">
        <v>0.069</v>
      </c>
      <c r="I65" s="28">
        <v>0.344827586206897</v>
      </c>
      <c r="J65" s="28" t="s">
        <v>314</v>
      </c>
      <c r="K65" s="30"/>
    </row>
    <row r="66" ht="31" customHeight="1" spans="1:11">
      <c r="A66" s="19">
        <v>7</v>
      </c>
      <c r="B66" s="20" t="s">
        <v>122</v>
      </c>
      <c r="C66" s="19">
        <v>46</v>
      </c>
      <c r="D66" s="19">
        <v>16</v>
      </c>
      <c r="E66" s="19">
        <v>1</v>
      </c>
      <c r="F66" s="21">
        <f t="shared" si="4"/>
        <v>29</v>
      </c>
      <c r="G66" s="22">
        <v>45</v>
      </c>
      <c r="H66" s="23">
        <v>0.069</v>
      </c>
      <c r="I66" s="28">
        <v>0.275862068965517</v>
      </c>
      <c r="J66" s="28">
        <v>1</v>
      </c>
      <c r="K66" s="30"/>
    </row>
    <row r="67" ht="31" customHeight="1" spans="1:11">
      <c r="A67" s="19">
        <v>8</v>
      </c>
      <c r="B67" s="20" t="s">
        <v>123</v>
      </c>
      <c r="C67" s="19">
        <v>46</v>
      </c>
      <c r="D67" s="19">
        <v>16</v>
      </c>
      <c r="E67" s="19">
        <v>1</v>
      </c>
      <c r="F67" s="21">
        <f t="shared" si="4"/>
        <v>29</v>
      </c>
      <c r="G67" s="22">
        <v>44</v>
      </c>
      <c r="H67" s="23">
        <v>0.069</v>
      </c>
      <c r="I67" s="28">
        <v>0.206896551724138</v>
      </c>
      <c r="J67" s="28">
        <v>1</v>
      </c>
      <c r="K67" s="30"/>
    </row>
    <row r="68" ht="31" customHeight="1" spans="1:11">
      <c r="A68" s="19">
        <v>9</v>
      </c>
      <c r="B68" s="20" t="s">
        <v>124</v>
      </c>
      <c r="C68" s="19">
        <v>46</v>
      </c>
      <c r="D68" s="19">
        <v>16</v>
      </c>
      <c r="E68" s="19">
        <v>1</v>
      </c>
      <c r="F68" s="21">
        <f t="shared" si="4"/>
        <v>29</v>
      </c>
      <c r="G68" s="22">
        <v>42</v>
      </c>
      <c r="H68" s="23">
        <v>0.0345</v>
      </c>
      <c r="I68" s="28">
        <v>0.310344827586207</v>
      </c>
      <c r="J68" s="28">
        <v>1</v>
      </c>
      <c r="K68" s="30"/>
    </row>
    <row r="69" ht="31" customHeight="1" spans="1:11">
      <c r="A69" s="19">
        <v>10</v>
      </c>
      <c r="B69" s="20" t="s">
        <v>125</v>
      </c>
      <c r="C69" s="19">
        <v>46</v>
      </c>
      <c r="D69" s="19">
        <v>16</v>
      </c>
      <c r="E69" s="19">
        <v>1</v>
      </c>
      <c r="F69" s="21">
        <f t="shared" si="4"/>
        <v>29</v>
      </c>
      <c r="G69" s="22">
        <v>6</v>
      </c>
      <c r="H69" s="23">
        <v>0.069</v>
      </c>
      <c r="I69" s="28">
        <v>0.206896551724138</v>
      </c>
      <c r="J69" s="29">
        <v>0.2069</v>
      </c>
      <c r="K69" s="30"/>
    </row>
    <row r="70" ht="31" customHeight="1" spans="1:11">
      <c r="A70" s="19">
        <v>11</v>
      </c>
      <c r="B70" s="20" t="s">
        <v>126</v>
      </c>
      <c r="C70" s="19">
        <v>46</v>
      </c>
      <c r="D70" s="19">
        <v>16</v>
      </c>
      <c r="E70" s="19">
        <v>1</v>
      </c>
      <c r="F70" s="21">
        <f t="shared" si="4"/>
        <v>29</v>
      </c>
      <c r="G70" s="22">
        <v>7</v>
      </c>
      <c r="H70" s="23">
        <v>0.069</v>
      </c>
      <c r="I70" s="28">
        <v>0.241379310344828</v>
      </c>
      <c r="J70" s="29">
        <v>0.2414</v>
      </c>
      <c r="K70" s="30"/>
    </row>
    <row r="71" ht="31" customHeight="1" spans="1:11">
      <c r="A71" s="19">
        <v>12</v>
      </c>
      <c r="B71" s="20" t="s">
        <v>127</v>
      </c>
      <c r="C71" s="19">
        <v>46</v>
      </c>
      <c r="D71" s="19">
        <v>16</v>
      </c>
      <c r="E71" s="19">
        <v>1</v>
      </c>
      <c r="F71" s="21">
        <f t="shared" si="4"/>
        <v>29</v>
      </c>
      <c r="G71" s="22">
        <v>10</v>
      </c>
      <c r="H71" s="23">
        <v>0.069</v>
      </c>
      <c r="I71" s="28">
        <v>0.344827586206897</v>
      </c>
      <c r="J71" s="29">
        <v>0.344827586206897</v>
      </c>
      <c r="K71" s="30"/>
    </row>
    <row r="72" ht="31" customHeight="1" spans="1:11">
      <c r="A72" s="19">
        <v>13</v>
      </c>
      <c r="B72" s="20" t="s">
        <v>128</v>
      </c>
      <c r="C72" s="19">
        <v>46</v>
      </c>
      <c r="D72" s="19">
        <v>16</v>
      </c>
      <c r="E72" s="19">
        <v>1</v>
      </c>
      <c r="F72" s="21">
        <f t="shared" si="4"/>
        <v>29</v>
      </c>
      <c r="G72" s="22">
        <v>10</v>
      </c>
      <c r="H72" s="23">
        <v>0.1379</v>
      </c>
      <c r="I72" s="28">
        <v>0.344827586206897</v>
      </c>
      <c r="J72" s="29">
        <v>0.344827586206897</v>
      </c>
      <c r="K72" s="30"/>
    </row>
    <row r="73" ht="31" customHeight="1" spans="1:11">
      <c r="A73" s="19">
        <v>14</v>
      </c>
      <c r="B73" s="20" t="s">
        <v>129</v>
      </c>
      <c r="C73" s="19">
        <v>46</v>
      </c>
      <c r="D73" s="19">
        <v>16</v>
      </c>
      <c r="E73" s="19">
        <v>1</v>
      </c>
      <c r="F73" s="21">
        <f t="shared" si="4"/>
        <v>29</v>
      </c>
      <c r="G73" s="22">
        <v>8</v>
      </c>
      <c r="H73" s="23">
        <v>0.069</v>
      </c>
      <c r="I73" s="28">
        <v>0.275862068965517</v>
      </c>
      <c r="J73" s="29">
        <v>0.275862068965517</v>
      </c>
      <c r="K73" s="30"/>
    </row>
    <row r="74" ht="31" customHeight="1" spans="1:11">
      <c r="A74" s="19">
        <v>15</v>
      </c>
      <c r="B74" s="20" t="s">
        <v>130</v>
      </c>
      <c r="C74" s="19">
        <v>46</v>
      </c>
      <c r="D74" s="19">
        <v>16</v>
      </c>
      <c r="E74" s="19">
        <v>1</v>
      </c>
      <c r="F74" s="21">
        <f t="shared" si="4"/>
        <v>29</v>
      </c>
      <c r="G74" s="22">
        <v>9</v>
      </c>
      <c r="H74" s="23">
        <v>0.069</v>
      </c>
      <c r="I74" s="28">
        <v>0.310344827586207</v>
      </c>
      <c r="J74" s="29">
        <v>0.310344827586207</v>
      </c>
      <c r="K74" s="30"/>
    </row>
    <row r="75" ht="31" customHeight="1" spans="1:11">
      <c r="A75" s="19">
        <v>16</v>
      </c>
      <c r="B75" s="20" t="s">
        <v>131</v>
      </c>
      <c r="C75" s="19">
        <v>46</v>
      </c>
      <c r="D75" s="19">
        <v>16</v>
      </c>
      <c r="E75" s="19">
        <v>1</v>
      </c>
      <c r="F75" s="21">
        <f t="shared" si="4"/>
        <v>29</v>
      </c>
      <c r="G75" s="22">
        <v>36</v>
      </c>
      <c r="H75" s="23">
        <v>0.069</v>
      </c>
      <c r="I75" s="28">
        <v>0.137931034482759</v>
      </c>
      <c r="J75" s="28">
        <v>1</v>
      </c>
      <c r="K75" s="30"/>
    </row>
    <row r="76" ht="31" customHeight="1" spans="1:11">
      <c r="A76" s="19">
        <v>17</v>
      </c>
      <c r="B76" s="20" t="s">
        <v>132</v>
      </c>
      <c r="C76" s="19">
        <v>46</v>
      </c>
      <c r="D76" s="19">
        <v>16</v>
      </c>
      <c r="E76" s="19">
        <v>1</v>
      </c>
      <c r="F76" s="21">
        <f t="shared" si="4"/>
        <v>29</v>
      </c>
      <c r="G76" s="22">
        <v>39</v>
      </c>
      <c r="H76" s="23">
        <v>0.069</v>
      </c>
      <c r="I76" s="28">
        <v>0.275862068965517</v>
      </c>
      <c r="J76" s="28">
        <v>1</v>
      </c>
      <c r="K76" s="30"/>
    </row>
    <row r="77" ht="31" customHeight="1" spans="1:11">
      <c r="A77" s="19">
        <v>18</v>
      </c>
      <c r="B77" s="20" t="s">
        <v>133</v>
      </c>
      <c r="C77" s="19">
        <v>46</v>
      </c>
      <c r="D77" s="19">
        <v>16</v>
      </c>
      <c r="E77" s="19">
        <v>1</v>
      </c>
      <c r="F77" s="21">
        <f t="shared" si="4"/>
        <v>29</v>
      </c>
      <c r="G77" s="22">
        <v>37</v>
      </c>
      <c r="H77" s="23">
        <v>0.069</v>
      </c>
      <c r="I77" s="28">
        <v>0.206896551724138</v>
      </c>
      <c r="J77" s="28">
        <v>1</v>
      </c>
      <c r="K77" s="30"/>
    </row>
    <row r="78" ht="31" customHeight="1" spans="1:11">
      <c r="A78" s="19">
        <v>19</v>
      </c>
      <c r="B78" s="20" t="s">
        <v>134</v>
      </c>
      <c r="C78" s="19">
        <v>46</v>
      </c>
      <c r="D78" s="19">
        <v>16</v>
      </c>
      <c r="E78" s="19">
        <v>1</v>
      </c>
      <c r="F78" s="21">
        <f t="shared" si="4"/>
        <v>29</v>
      </c>
      <c r="G78" s="22">
        <v>35</v>
      </c>
      <c r="H78" s="23">
        <v>0.0345</v>
      </c>
      <c r="I78" s="28">
        <v>0.206896551724138</v>
      </c>
      <c r="J78" s="28">
        <v>1</v>
      </c>
      <c r="K78" s="30"/>
    </row>
    <row r="79" ht="31" customHeight="1" spans="1:11">
      <c r="A79" s="19">
        <v>20</v>
      </c>
      <c r="B79" s="20" t="s">
        <v>135</v>
      </c>
      <c r="C79" s="19">
        <v>46</v>
      </c>
      <c r="D79" s="19">
        <v>16</v>
      </c>
      <c r="E79" s="19">
        <v>1</v>
      </c>
      <c r="F79" s="21">
        <f t="shared" si="4"/>
        <v>29</v>
      </c>
      <c r="G79" s="22">
        <v>44</v>
      </c>
      <c r="H79" s="23">
        <v>0.0345</v>
      </c>
      <c r="I79" s="28">
        <v>0.241379310344828</v>
      </c>
      <c r="J79" s="28">
        <v>1</v>
      </c>
      <c r="K79" s="31"/>
    </row>
    <row r="80" ht="31" customHeight="1" spans="1:11">
      <c r="A80" s="19">
        <v>21</v>
      </c>
      <c r="B80" s="20" t="s">
        <v>136</v>
      </c>
      <c r="C80" s="19">
        <v>46</v>
      </c>
      <c r="D80" s="19">
        <v>16</v>
      </c>
      <c r="E80" s="19">
        <v>1</v>
      </c>
      <c r="F80" s="21">
        <f t="shared" si="4"/>
        <v>29</v>
      </c>
      <c r="G80" s="22">
        <v>45</v>
      </c>
      <c r="H80" s="23">
        <v>0.0345</v>
      </c>
      <c r="I80" s="28">
        <v>0.310344827586207</v>
      </c>
      <c r="J80" s="28">
        <v>1</v>
      </c>
      <c r="K80" s="30"/>
    </row>
    <row r="81" ht="31" customHeight="1" spans="1:11">
      <c r="A81" s="15" t="s">
        <v>137</v>
      </c>
      <c r="B81" s="16"/>
      <c r="C81" s="16"/>
      <c r="D81" s="16"/>
      <c r="E81" s="16"/>
      <c r="F81" s="16"/>
      <c r="G81" s="16"/>
      <c r="H81" s="18"/>
      <c r="I81" s="18"/>
      <c r="J81" s="18"/>
      <c r="K81" s="27"/>
    </row>
    <row r="82" ht="31" customHeight="1" spans="1:11">
      <c r="A82" s="19">
        <v>1</v>
      </c>
      <c r="B82" s="20" t="s">
        <v>138</v>
      </c>
      <c r="C82" s="19">
        <v>46</v>
      </c>
      <c r="D82" s="19">
        <v>16</v>
      </c>
      <c r="E82" s="19">
        <v>1</v>
      </c>
      <c r="F82" s="21">
        <f t="shared" ref="F82:F100" si="5">C82-D82-E82</f>
        <v>29</v>
      </c>
      <c r="G82" s="22">
        <v>44</v>
      </c>
      <c r="H82" s="23">
        <v>1</v>
      </c>
      <c r="I82" s="23">
        <v>1</v>
      </c>
      <c r="J82" s="23">
        <v>1</v>
      </c>
      <c r="K82" s="30"/>
    </row>
    <row r="83" ht="31" customHeight="1" spans="1:11">
      <c r="A83" s="19">
        <v>2</v>
      </c>
      <c r="B83" s="20" t="s">
        <v>139</v>
      </c>
      <c r="C83" s="19">
        <v>46</v>
      </c>
      <c r="D83" s="19">
        <v>16</v>
      </c>
      <c r="E83" s="19">
        <v>1</v>
      </c>
      <c r="F83" s="21">
        <f t="shared" si="5"/>
        <v>29</v>
      </c>
      <c r="G83" s="22">
        <v>44</v>
      </c>
      <c r="H83" s="23">
        <v>1</v>
      </c>
      <c r="I83" s="23">
        <v>1</v>
      </c>
      <c r="J83" s="23">
        <v>1</v>
      </c>
      <c r="K83" s="30"/>
    </row>
    <row r="84" ht="31" customHeight="1" spans="1:11">
      <c r="A84" s="19">
        <v>3</v>
      </c>
      <c r="B84" s="20" t="s">
        <v>140</v>
      </c>
      <c r="C84" s="19">
        <v>46</v>
      </c>
      <c r="D84" s="19">
        <v>16</v>
      </c>
      <c r="E84" s="19">
        <v>1</v>
      </c>
      <c r="F84" s="21">
        <f t="shared" si="5"/>
        <v>29</v>
      </c>
      <c r="G84" s="22">
        <v>45</v>
      </c>
      <c r="H84" s="23">
        <v>1</v>
      </c>
      <c r="I84" s="23">
        <v>1</v>
      </c>
      <c r="J84" s="23">
        <v>1</v>
      </c>
      <c r="K84" s="30"/>
    </row>
    <row r="85" ht="31" customHeight="1" spans="1:11">
      <c r="A85" s="19">
        <v>4</v>
      </c>
      <c r="B85" s="20" t="s">
        <v>141</v>
      </c>
      <c r="C85" s="19">
        <v>46</v>
      </c>
      <c r="D85" s="19">
        <v>16</v>
      </c>
      <c r="E85" s="19">
        <v>1</v>
      </c>
      <c r="F85" s="21">
        <f t="shared" si="5"/>
        <v>29</v>
      </c>
      <c r="G85" s="22">
        <v>45</v>
      </c>
      <c r="H85" s="23">
        <v>1</v>
      </c>
      <c r="I85" s="23">
        <v>1</v>
      </c>
      <c r="J85" s="23">
        <v>1</v>
      </c>
      <c r="K85" s="31"/>
    </row>
    <row r="86" ht="31" customHeight="1" spans="1:11">
      <c r="A86" s="19">
        <v>5</v>
      </c>
      <c r="B86" s="20" t="s">
        <v>142</v>
      </c>
      <c r="C86" s="19">
        <v>46</v>
      </c>
      <c r="D86" s="19">
        <v>16</v>
      </c>
      <c r="E86" s="19">
        <v>1</v>
      </c>
      <c r="F86" s="21">
        <f t="shared" si="5"/>
        <v>29</v>
      </c>
      <c r="G86" s="22">
        <v>45</v>
      </c>
      <c r="H86" s="23">
        <v>1</v>
      </c>
      <c r="I86" s="23">
        <v>1</v>
      </c>
      <c r="J86" s="23">
        <v>1</v>
      </c>
      <c r="K86" s="30"/>
    </row>
    <row r="87" ht="31" customHeight="1" spans="1:11">
      <c r="A87" s="19">
        <v>6</v>
      </c>
      <c r="B87" s="20" t="s">
        <v>143</v>
      </c>
      <c r="C87" s="19">
        <v>46</v>
      </c>
      <c r="D87" s="19">
        <v>16</v>
      </c>
      <c r="E87" s="19">
        <v>1</v>
      </c>
      <c r="F87" s="21">
        <f t="shared" si="5"/>
        <v>29</v>
      </c>
      <c r="G87" s="22">
        <v>44</v>
      </c>
      <c r="H87" s="23">
        <v>1</v>
      </c>
      <c r="I87" s="23">
        <v>1</v>
      </c>
      <c r="J87" s="23">
        <v>1</v>
      </c>
      <c r="K87" s="30"/>
    </row>
    <row r="88" ht="31" customHeight="1" spans="1:11">
      <c r="A88" s="19">
        <v>7</v>
      </c>
      <c r="B88" s="20" t="s">
        <v>144</v>
      </c>
      <c r="C88" s="19">
        <v>46</v>
      </c>
      <c r="D88" s="19">
        <v>16</v>
      </c>
      <c r="E88" s="19">
        <v>1</v>
      </c>
      <c r="F88" s="21">
        <f t="shared" si="5"/>
        <v>29</v>
      </c>
      <c r="G88" s="22">
        <v>45</v>
      </c>
      <c r="H88" s="23">
        <v>1</v>
      </c>
      <c r="I88" s="23">
        <v>1</v>
      </c>
      <c r="J88" s="23">
        <v>1</v>
      </c>
      <c r="K88" s="30"/>
    </row>
    <row r="89" ht="31" customHeight="1" spans="1:11">
      <c r="A89" s="19">
        <v>8</v>
      </c>
      <c r="B89" s="20" t="s">
        <v>145</v>
      </c>
      <c r="C89" s="19">
        <v>46</v>
      </c>
      <c r="D89" s="19">
        <v>16</v>
      </c>
      <c r="E89" s="19">
        <v>1</v>
      </c>
      <c r="F89" s="21">
        <f t="shared" si="5"/>
        <v>29</v>
      </c>
      <c r="G89" s="22">
        <v>45</v>
      </c>
      <c r="H89" s="23">
        <v>1</v>
      </c>
      <c r="I89" s="23">
        <v>1</v>
      </c>
      <c r="J89" s="23">
        <v>1</v>
      </c>
      <c r="K89" s="30"/>
    </row>
    <row r="90" ht="31" customHeight="1" spans="1:11">
      <c r="A90" s="19">
        <v>9</v>
      </c>
      <c r="B90" s="20" t="s">
        <v>146</v>
      </c>
      <c r="C90" s="19">
        <v>46</v>
      </c>
      <c r="D90" s="19">
        <v>16</v>
      </c>
      <c r="E90" s="19">
        <v>1</v>
      </c>
      <c r="F90" s="21">
        <f t="shared" si="5"/>
        <v>29</v>
      </c>
      <c r="G90" s="22">
        <v>42</v>
      </c>
      <c r="H90" s="23">
        <v>1</v>
      </c>
      <c r="I90" s="23">
        <v>1</v>
      </c>
      <c r="J90" s="23">
        <v>1</v>
      </c>
      <c r="K90" s="30"/>
    </row>
    <row r="91" ht="31" customHeight="1" spans="1:11">
      <c r="A91" s="19">
        <v>10</v>
      </c>
      <c r="B91" s="20" t="s">
        <v>147</v>
      </c>
      <c r="C91" s="19">
        <v>46</v>
      </c>
      <c r="D91" s="19">
        <v>16</v>
      </c>
      <c r="E91" s="19">
        <v>1</v>
      </c>
      <c r="F91" s="21">
        <f t="shared" si="5"/>
        <v>29</v>
      </c>
      <c r="G91" s="22">
        <v>45</v>
      </c>
      <c r="H91" s="23">
        <v>1</v>
      </c>
      <c r="I91" s="23">
        <v>1</v>
      </c>
      <c r="J91" s="23">
        <v>1</v>
      </c>
      <c r="K91" s="30"/>
    </row>
    <row r="92" ht="31" customHeight="1" spans="1:11">
      <c r="A92" s="19">
        <v>11</v>
      </c>
      <c r="B92" s="20" t="s">
        <v>148</v>
      </c>
      <c r="C92" s="19">
        <v>46</v>
      </c>
      <c r="D92" s="19">
        <v>16</v>
      </c>
      <c r="E92" s="19">
        <v>1</v>
      </c>
      <c r="F92" s="21">
        <f t="shared" si="5"/>
        <v>29</v>
      </c>
      <c r="G92" s="22">
        <v>45</v>
      </c>
      <c r="H92" s="23">
        <v>1</v>
      </c>
      <c r="I92" s="23">
        <v>1</v>
      </c>
      <c r="J92" s="23">
        <v>1</v>
      </c>
      <c r="K92" s="31"/>
    </row>
    <row r="93" ht="31" customHeight="1" spans="1:11">
      <c r="A93" s="19">
        <v>12</v>
      </c>
      <c r="B93" s="20" t="s">
        <v>149</v>
      </c>
      <c r="C93" s="19">
        <v>46</v>
      </c>
      <c r="D93" s="19">
        <v>16</v>
      </c>
      <c r="E93" s="19">
        <v>1</v>
      </c>
      <c r="F93" s="21">
        <f t="shared" si="5"/>
        <v>29</v>
      </c>
      <c r="G93" s="22">
        <v>45</v>
      </c>
      <c r="H93" s="23">
        <v>1</v>
      </c>
      <c r="I93" s="23">
        <v>1</v>
      </c>
      <c r="J93" s="23">
        <v>1</v>
      </c>
      <c r="K93" s="30"/>
    </row>
    <row r="94" ht="31" customHeight="1" spans="1:11">
      <c r="A94" s="19">
        <v>13</v>
      </c>
      <c r="B94" s="20" t="s">
        <v>150</v>
      </c>
      <c r="C94" s="19">
        <v>46</v>
      </c>
      <c r="D94" s="19">
        <v>16</v>
      </c>
      <c r="E94" s="19">
        <v>1</v>
      </c>
      <c r="F94" s="21">
        <f t="shared" si="5"/>
        <v>29</v>
      </c>
      <c r="G94" s="22">
        <v>45</v>
      </c>
      <c r="H94" s="23">
        <v>1</v>
      </c>
      <c r="I94" s="23">
        <v>1</v>
      </c>
      <c r="J94" s="23">
        <v>1</v>
      </c>
      <c r="K94" s="30"/>
    </row>
    <row r="95" ht="31" customHeight="1" spans="1:11">
      <c r="A95" s="19">
        <v>14</v>
      </c>
      <c r="B95" s="20" t="s">
        <v>151</v>
      </c>
      <c r="C95" s="19">
        <v>46</v>
      </c>
      <c r="D95" s="19">
        <v>16</v>
      </c>
      <c r="E95" s="19">
        <v>1</v>
      </c>
      <c r="F95" s="21">
        <f t="shared" si="5"/>
        <v>29</v>
      </c>
      <c r="G95" s="22">
        <v>44</v>
      </c>
      <c r="H95" s="23">
        <v>1</v>
      </c>
      <c r="I95" s="23">
        <v>1</v>
      </c>
      <c r="J95" s="23">
        <v>1</v>
      </c>
      <c r="K95" s="30"/>
    </row>
    <row r="96" ht="31" customHeight="1" spans="1:11">
      <c r="A96" s="19">
        <v>15</v>
      </c>
      <c r="B96" s="20" t="s">
        <v>152</v>
      </c>
      <c r="C96" s="19">
        <v>46</v>
      </c>
      <c r="D96" s="19">
        <v>16</v>
      </c>
      <c r="E96" s="19">
        <v>1</v>
      </c>
      <c r="F96" s="21">
        <f t="shared" si="5"/>
        <v>29</v>
      </c>
      <c r="G96" s="22">
        <v>45</v>
      </c>
      <c r="H96" s="23">
        <v>1</v>
      </c>
      <c r="I96" s="23">
        <v>1</v>
      </c>
      <c r="J96" s="23">
        <v>1</v>
      </c>
      <c r="K96" s="30"/>
    </row>
    <row r="97" ht="31" customHeight="1" spans="1:11">
      <c r="A97" s="19">
        <v>16</v>
      </c>
      <c r="B97" s="20" t="s">
        <v>153</v>
      </c>
      <c r="C97" s="19">
        <v>46</v>
      </c>
      <c r="D97" s="19">
        <v>16</v>
      </c>
      <c r="E97" s="19">
        <v>1</v>
      </c>
      <c r="F97" s="21">
        <f t="shared" si="5"/>
        <v>29</v>
      </c>
      <c r="G97" s="22">
        <v>45</v>
      </c>
      <c r="H97" s="23">
        <v>1</v>
      </c>
      <c r="I97" s="23">
        <v>1</v>
      </c>
      <c r="J97" s="23">
        <v>1</v>
      </c>
      <c r="K97" s="30"/>
    </row>
    <row r="98" ht="31" customHeight="1" spans="1:11">
      <c r="A98" s="19">
        <v>17</v>
      </c>
      <c r="B98" s="20" t="s">
        <v>154</v>
      </c>
      <c r="C98" s="19">
        <v>46</v>
      </c>
      <c r="D98" s="19">
        <v>16</v>
      </c>
      <c r="E98" s="19">
        <v>1</v>
      </c>
      <c r="F98" s="21">
        <f t="shared" si="5"/>
        <v>29</v>
      </c>
      <c r="G98" s="22">
        <v>45</v>
      </c>
      <c r="H98" s="23">
        <v>1</v>
      </c>
      <c r="I98" s="23">
        <v>1</v>
      </c>
      <c r="J98" s="23">
        <v>1</v>
      </c>
      <c r="K98" s="30"/>
    </row>
    <row r="99" ht="31" customHeight="1" spans="1:11">
      <c r="A99" s="19">
        <v>18</v>
      </c>
      <c r="B99" s="20" t="s">
        <v>155</v>
      </c>
      <c r="C99" s="19">
        <v>46</v>
      </c>
      <c r="D99" s="19">
        <v>16</v>
      </c>
      <c r="E99" s="19">
        <v>1</v>
      </c>
      <c r="F99" s="21">
        <f t="shared" si="5"/>
        <v>29</v>
      </c>
      <c r="G99" s="22">
        <v>44</v>
      </c>
      <c r="H99" s="23">
        <v>1</v>
      </c>
      <c r="I99" s="23">
        <v>1</v>
      </c>
      <c r="J99" s="23">
        <v>1</v>
      </c>
      <c r="K99" s="30"/>
    </row>
    <row r="100" ht="31" customHeight="1" spans="1:11">
      <c r="A100" s="19">
        <v>19</v>
      </c>
      <c r="B100" s="20" t="s">
        <v>156</v>
      </c>
      <c r="C100" s="19">
        <v>46</v>
      </c>
      <c r="D100" s="19">
        <v>16</v>
      </c>
      <c r="E100" s="19">
        <v>1</v>
      </c>
      <c r="F100" s="21">
        <f t="shared" si="5"/>
        <v>29</v>
      </c>
      <c r="G100" s="22">
        <v>45</v>
      </c>
      <c r="H100" s="23">
        <v>1</v>
      </c>
      <c r="I100" s="23">
        <v>1</v>
      </c>
      <c r="J100" s="23">
        <v>1</v>
      </c>
      <c r="K100" s="30"/>
    </row>
    <row r="101" ht="31" customHeight="1" spans="1:11">
      <c r="A101" s="15" t="s">
        <v>157</v>
      </c>
      <c r="B101" s="16"/>
      <c r="C101" s="16"/>
      <c r="D101" s="16"/>
      <c r="E101" s="16"/>
      <c r="F101" s="16"/>
      <c r="G101" s="16"/>
      <c r="H101" s="18"/>
      <c r="I101" s="18"/>
      <c r="J101" s="18"/>
      <c r="K101" s="27"/>
    </row>
    <row r="102" ht="31" customHeight="1" spans="1:11">
      <c r="A102" s="19">
        <v>1</v>
      </c>
      <c r="B102" s="20" t="s">
        <v>158</v>
      </c>
      <c r="C102" s="19">
        <v>46</v>
      </c>
      <c r="D102" s="19">
        <v>16</v>
      </c>
      <c r="E102" s="19">
        <v>1</v>
      </c>
      <c r="F102" s="21">
        <f t="shared" ref="F102:F109" si="6">C102-D102-E102</f>
        <v>29</v>
      </c>
      <c r="G102" s="22">
        <v>26</v>
      </c>
      <c r="H102" s="23">
        <v>0</v>
      </c>
      <c r="I102" s="23">
        <v>0.862068965517241</v>
      </c>
      <c r="J102" s="32">
        <v>0.8966</v>
      </c>
      <c r="K102" s="30"/>
    </row>
    <row r="103" ht="31" customHeight="1" spans="1:11">
      <c r="A103" s="19">
        <v>2</v>
      </c>
      <c r="B103" s="20" t="s">
        <v>159</v>
      </c>
      <c r="C103" s="19">
        <v>46</v>
      </c>
      <c r="D103" s="19">
        <v>16</v>
      </c>
      <c r="E103" s="19">
        <v>1</v>
      </c>
      <c r="F103" s="21">
        <f t="shared" si="6"/>
        <v>29</v>
      </c>
      <c r="G103" s="22">
        <v>16</v>
      </c>
      <c r="H103" s="23">
        <v>0</v>
      </c>
      <c r="I103" s="23">
        <v>0.517241379310345</v>
      </c>
      <c r="J103" s="32">
        <v>0.5517</v>
      </c>
      <c r="K103" s="30"/>
    </row>
    <row r="104" ht="31" customHeight="1" spans="1:11">
      <c r="A104" s="19">
        <v>3</v>
      </c>
      <c r="B104" s="20" t="s">
        <v>160</v>
      </c>
      <c r="C104" s="19">
        <v>46</v>
      </c>
      <c r="D104" s="19">
        <v>16</v>
      </c>
      <c r="E104" s="19">
        <v>1</v>
      </c>
      <c r="F104" s="21">
        <f t="shared" si="6"/>
        <v>29</v>
      </c>
      <c r="G104" s="22">
        <v>11</v>
      </c>
      <c r="H104" s="23">
        <v>0</v>
      </c>
      <c r="I104" s="23">
        <v>0.344827586206897</v>
      </c>
      <c r="J104" s="32">
        <v>0.3793</v>
      </c>
      <c r="K104" s="30"/>
    </row>
    <row r="105" ht="31" customHeight="1" spans="1:11">
      <c r="A105" s="19">
        <v>4</v>
      </c>
      <c r="B105" s="20" t="s">
        <v>161</v>
      </c>
      <c r="C105" s="19">
        <v>46</v>
      </c>
      <c r="D105" s="19">
        <v>16</v>
      </c>
      <c r="E105" s="19">
        <v>1</v>
      </c>
      <c r="F105" s="21">
        <f t="shared" si="6"/>
        <v>29</v>
      </c>
      <c r="G105" s="22">
        <v>40</v>
      </c>
      <c r="H105" s="23">
        <v>0.5862</v>
      </c>
      <c r="I105" s="23">
        <v>0.8621</v>
      </c>
      <c r="J105" s="23">
        <v>1</v>
      </c>
      <c r="K105" s="30"/>
    </row>
    <row r="106" ht="31" customHeight="1" spans="1:11">
      <c r="A106" s="19">
        <v>5</v>
      </c>
      <c r="B106" s="20" t="s">
        <v>162</v>
      </c>
      <c r="C106" s="19">
        <v>46</v>
      </c>
      <c r="D106" s="19">
        <v>16</v>
      </c>
      <c r="E106" s="19">
        <v>1</v>
      </c>
      <c r="F106" s="21">
        <f t="shared" si="6"/>
        <v>29</v>
      </c>
      <c r="G106" s="22">
        <v>29</v>
      </c>
      <c r="H106" s="23">
        <v>0.1034</v>
      </c>
      <c r="I106" s="23">
        <v>0.5172</v>
      </c>
      <c r="J106" s="23">
        <v>1</v>
      </c>
      <c r="K106" s="30"/>
    </row>
    <row r="107" ht="31" customHeight="1" spans="1:11">
      <c r="A107" s="19">
        <v>6</v>
      </c>
      <c r="B107" s="20" t="s">
        <v>163</v>
      </c>
      <c r="C107" s="19">
        <v>46</v>
      </c>
      <c r="D107" s="19">
        <v>16</v>
      </c>
      <c r="E107" s="19">
        <v>1</v>
      </c>
      <c r="F107" s="21">
        <f t="shared" si="6"/>
        <v>29</v>
      </c>
      <c r="G107" s="22">
        <v>3</v>
      </c>
      <c r="H107" s="23">
        <v>0</v>
      </c>
      <c r="I107" s="23">
        <v>0</v>
      </c>
      <c r="J107" s="32">
        <v>0.1035</v>
      </c>
      <c r="K107" s="30"/>
    </row>
    <row r="108" ht="31" customHeight="1" spans="1:11">
      <c r="A108" s="19">
        <v>7</v>
      </c>
      <c r="B108" s="20" t="s">
        <v>164</v>
      </c>
      <c r="C108" s="19">
        <v>46</v>
      </c>
      <c r="D108" s="19">
        <v>16</v>
      </c>
      <c r="E108" s="19">
        <v>1</v>
      </c>
      <c r="F108" s="21">
        <f t="shared" si="6"/>
        <v>29</v>
      </c>
      <c r="G108" s="22">
        <v>23</v>
      </c>
      <c r="H108" s="23">
        <v>0.7586</v>
      </c>
      <c r="I108" s="23">
        <v>0.793103448275862</v>
      </c>
      <c r="J108" s="32">
        <v>0.7931</v>
      </c>
      <c r="K108" s="30"/>
    </row>
    <row r="109" ht="31" customHeight="1" spans="1:11">
      <c r="A109" s="19">
        <v>8</v>
      </c>
      <c r="B109" s="20" t="s">
        <v>165</v>
      </c>
      <c r="C109" s="19">
        <v>46</v>
      </c>
      <c r="D109" s="19">
        <v>16</v>
      </c>
      <c r="E109" s="19">
        <v>1</v>
      </c>
      <c r="F109" s="21">
        <f t="shared" si="6"/>
        <v>29</v>
      </c>
      <c r="G109" s="22">
        <v>38</v>
      </c>
      <c r="H109" s="23">
        <v>0.6897</v>
      </c>
      <c r="I109" s="23">
        <v>0.8276</v>
      </c>
      <c r="J109" s="32">
        <v>0.8276</v>
      </c>
      <c r="K109" s="30"/>
    </row>
    <row r="110" ht="31" customHeight="1" spans="1:11">
      <c r="A110" s="15" t="s">
        <v>166</v>
      </c>
      <c r="B110" s="16"/>
      <c r="C110" s="16"/>
      <c r="D110" s="16"/>
      <c r="E110" s="16"/>
      <c r="F110" s="16"/>
      <c r="G110" s="16"/>
      <c r="H110" s="18"/>
      <c r="I110" s="18"/>
      <c r="J110" s="18"/>
      <c r="K110" s="27"/>
    </row>
    <row r="111" ht="31" customHeight="1" spans="1:11">
      <c r="A111" s="19">
        <v>1</v>
      </c>
      <c r="B111" s="20" t="s">
        <v>167</v>
      </c>
      <c r="C111" s="19">
        <v>46</v>
      </c>
      <c r="D111" s="19">
        <v>16</v>
      </c>
      <c r="E111" s="19">
        <v>1</v>
      </c>
      <c r="F111" s="21">
        <f t="shared" ref="F111:F118" si="7">C111-D111-E111</f>
        <v>29</v>
      </c>
      <c r="G111" s="22">
        <v>8</v>
      </c>
      <c r="H111" s="23">
        <v>0.2414</v>
      </c>
      <c r="I111" s="23">
        <v>0.241379310344828</v>
      </c>
      <c r="J111" s="32">
        <v>0.2759</v>
      </c>
      <c r="K111" s="30"/>
    </row>
    <row r="112" ht="31" customHeight="1" spans="1:11">
      <c r="A112" s="19">
        <v>2</v>
      </c>
      <c r="B112" s="20" t="s">
        <v>168</v>
      </c>
      <c r="C112" s="19">
        <v>46</v>
      </c>
      <c r="D112" s="19">
        <v>16</v>
      </c>
      <c r="E112" s="19">
        <v>1</v>
      </c>
      <c r="F112" s="21">
        <f t="shared" si="7"/>
        <v>29</v>
      </c>
      <c r="G112" s="22">
        <v>16</v>
      </c>
      <c r="H112" s="23">
        <v>0.3793</v>
      </c>
      <c r="I112" s="23">
        <v>0.551724137931034</v>
      </c>
      <c r="J112" s="32">
        <v>0.5517</v>
      </c>
      <c r="K112" s="30"/>
    </row>
    <row r="113" ht="31" customHeight="1" spans="1:11">
      <c r="A113" s="19">
        <v>3</v>
      </c>
      <c r="B113" s="20" t="s">
        <v>169</v>
      </c>
      <c r="C113" s="19">
        <v>46</v>
      </c>
      <c r="D113" s="19">
        <v>16</v>
      </c>
      <c r="E113" s="19">
        <v>1</v>
      </c>
      <c r="F113" s="21">
        <f t="shared" si="7"/>
        <v>29</v>
      </c>
      <c r="G113" s="22">
        <v>8</v>
      </c>
      <c r="H113" s="23">
        <v>0.2414</v>
      </c>
      <c r="I113" s="23">
        <v>0.241379310344828</v>
      </c>
      <c r="J113" s="32">
        <v>0.2759</v>
      </c>
      <c r="K113" s="30"/>
    </row>
    <row r="114" ht="31" customHeight="1" spans="1:11">
      <c r="A114" s="19">
        <v>4</v>
      </c>
      <c r="B114" s="20" t="s">
        <v>170</v>
      </c>
      <c r="C114" s="19">
        <v>46</v>
      </c>
      <c r="D114" s="19">
        <v>16</v>
      </c>
      <c r="E114" s="19">
        <v>1</v>
      </c>
      <c r="F114" s="21">
        <f t="shared" si="7"/>
        <v>29</v>
      </c>
      <c r="G114" s="22">
        <v>15</v>
      </c>
      <c r="H114" s="23">
        <v>0.3448</v>
      </c>
      <c r="I114" s="23">
        <v>0.482758620689655</v>
      </c>
      <c r="J114" s="32">
        <v>0.5172</v>
      </c>
      <c r="K114" s="30"/>
    </row>
    <row r="115" ht="31" customHeight="1" spans="1:11">
      <c r="A115" s="19">
        <v>5</v>
      </c>
      <c r="B115" s="20" t="s">
        <v>171</v>
      </c>
      <c r="C115" s="19">
        <v>46</v>
      </c>
      <c r="D115" s="19">
        <v>16</v>
      </c>
      <c r="E115" s="19">
        <v>1</v>
      </c>
      <c r="F115" s="21">
        <f t="shared" si="7"/>
        <v>29</v>
      </c>
      <c r="G115" s="22">
        <v>11</v>
      </c>
      <c r="H115" s="23">
        <v>0.2069</v>
      </c>
      <c r="I115" s="23">
        <v>0.379310344827586</v>
      </c>
      <c r="J115" s="32">
        <v>0.3793</v>
      </c>
      <c r="K115" s="30"/>
    </row>
    <row r="116" ht="31" customHeight="1" spans="1:11">
      <c r="A116" s="19">
        <v>6</v>
      </c>
      <c r="B116" s="20" t="s">
        <v>172</v>
      </c>
      <c r="C116" s="19">
        <v>46</v>
      </c>
      <c r="D116" s="19">
        <v>16</v>
      </c>
      <c r="E116" s="19">
        <v>1</v>
      </c>
      <c r="F116" s="21">
        <f t="shared" si="7"/>
        <v>29</v>
      </c>
      <c r="G116" s="22">
        <v>9</v>
      </c>
      <c r="H116" s="23">
        <v>0.2414</v>
      </c>
      <c r="I116" s="23">
        <v>0.310344827586207</v>
      </c>
      <c r="J116" s="32">
        <v>0.3103</v>
      </c>
      <c r="K116" s="30"/>
    </row>
    <row r="117" ht="31" customHeight="1" spans="1:11">
      <c r="A117" s="19">
        <v>7</v>
      </c>
      <c r="B117" s="20" t="s">
        <v>173</v>
      </c>
      <c r="C117" s="19">
        <v>46</v>
      </c>
      <c r="D117" s="19">
        <v>16</v>
      </c>
      <c r="E117" s="19">
        <v>1</v>
      </c>
      <c r="F117" s="21">
        <f t="shared" si="7"/>
        <v>29</v>
      </c>
      <c r="G117" s="22">
        <v>7</v>
      </c>
      <c r="H117" s="23">
        <v>0.2414</v>
      </c>
      <c r="I117" s="23">
        <v>0.241379310344828</v>
      </c>
      <c r="J117" s="32">
        <v>0.2414</v>
      </c>
      <c r="K117" s="30"/>
    </row>
    <row r="118" ht="31" customHeight="1" spans="1:11">
      <c r="A118" s="19">
        <v>8</v>
      </c>
      <c r="B118" s="20" t="s">
        <v>174</v>
      </c>
      <c r="C118" s="19">
        <v>46</v>
      </c>
      <c r="D118" s="19">
        <v>16</v>
      </c>
      <c r="E118" s="19">
        <v>1</v>
      </c>
      <c r="F118" s="21">
        <f t="shared" si="7"/>
        <v>29</v>
      </c>
      <c r="G118" s="22">
        <v>14</v>
      </c>
      <c r="H118" s="23">
        <v>0.3103</v>
      </c>
      <c r="I118" s="23">
        <v>0.482758620689655</v>
      </c>
      <c r="J118" s="32">
        <v>0.4828</v>
      </c>
      <c r="K118" s="30"/>
    </row>
    <row r="119" ht="31" customHeight="1" spans="1:11">
      <c r="A119" s="15" t="s">
        <v>175</v>
      </c>
      <c r="B119" s="16"/>
      <c r="C119" s="16"/>
      <c r="D119" s="16"/>
      <c r="E119" s="16"/>
      <c r="F119" s="16"/>
      <c r="G119" s="16"/>
      <c r="H119" s="18"/>
      <c r="I119" s="18"/>
      <c r="J119" s="18"/>
      <c r="K119" s="27"/>
    </row>
    <row r="120" ht="31" customHeight="1" spans="1:11">
      <c r="A120" s="19">
        <v>1</v>
      </c>
      <c r="B120" s="20" t="s">
        <v>176</v>
      </c>
      <c r="C120" s="19">
        <v>46</v>
      </c>
      <c r="D120" s="19">
        <v>16</v>
      </c>
      <c r="E120" s="19">
        <v>1</v>
      </c>
      <c r="F120" s="21">
        <f t="shared" ref="F120:F128" si="8">C120-D120-E120</f>
        <v>29</v>
      </c>
      <c r="G120" s="22">
        <v>45</v>
      </c>
      <c r="H120" s="23">
        <v>0.5862</v>
      </c>
      <c r="I120" s="28">
        <v>0.620689655172414</v>
      </c>
      <c r="J120" s="28">
        <v>1</v>
      </c>
      <c r="K120" s="30"/>
    </row>
    <row r="121" ht="31" customHeight="1" spans="1:11">
      <c r="A121" s="19">
        <v>2</v>
      </c>
      <c r="B121" s="20" t="s">
        <v>177</v>
      </c>
      <c r="C121" s="19">
        <v>46</v>
      </c>
      <c r="D121" s="19">
        <v>16</v>
      </c>
      <c r="E121" s="19">
        <v>1</v>
      </c>
      <c r="F121" s="21">
        <f t="shared" si="8"/>
        <v>29</v>
      </c>
      <c r="G121" s="22">
        <v>43</v>
      </c>
      <c r="H121" s="23">
        <v>0.4828</v>
      </c>
      <c r="I121" s="28">
        <v>0.517241379310345</v>
      </c>
      <c r="J121" s="28">
        <v>1</v>
      </c>
      <c r="K121" s="30"/>
    </row>
    <row r="122" ht="31" customHeight="1" spans="1:11">
      <c r="A122" s="19">
        <v>3</v>
      </c>
      <c r="B122" s="20" t="s">
        <v>178</v>
      </c>
      <c r="C122" s="19">
        <v>46</v>
      </c>
      <c r="D122" s="19">
        <v>16</v>
      </c>
      <c r="E122" s="19">
        <v>1</v>
      </c>
      <c r="F122" s="21">
        <f t="shared" si="8"/>
        <v>29</v>
      </c>
      <c r="G122" s="22">
        <v>45</v>
      </c>
      <c r="H122" s="23">
        <v>0.3103</v>
      </c>
      <c r="I122" s="28">
        <v>0.586206896551724</v>
      </c>
      <c r="J122" s="28">
        <v>1</v>
      </c>
      <c r="K122" s="30"/>
    </row>
    <row r="123" ht="31" customHeight="1" spans="1:11">
      <c r="A123" s="19">
        <v>4</v>
      </c>
      <c r="B123" s="20" t="s">
        <v>179</v>
      </c>
      <c r="C123" s="19">
        <v>46</v>
      </c>
      <c r="D123" s="19">
        <v>16</v>
      </c>
      <c r="E123" s="19">
        <v>1</v>
      </c>
      <c r="F123" s="21">
        <f t="shared" si="8"/>
        <v>29</v>
      </c>
      <c r="G123" s="22">
        <v>45</v>
      </c>
      <c r="H123" s="23">
        <v>0.1034</v>
      </c>
      <c r="I123" s="28">
        <v>0.517241379310345</v>
      </c>
      <c r="J123" s="28">
        <v>1</v>
      </c>
      <c r="K123" s="30"/>
    </row>
    <row r="124" ht="31" customHeight="1" spans="1:11">
      <c r="A124" s="19">
        <v>5</v>
      </c>
      <c r="B124" s="20" t="s">
        <v>180</v>
      </c>
      <c r="C124" s="19">
        <v>46</v>
      </c>
      <c r="D124" s="19">
        <v>16</v>
      </c>
      <c r="E124" s="19">
        <v>1</v>
      </c>
      <c r="F124" s="21">
        <f t="shared" si="8"/>
        <v>29</v>
      </c>
      <c r="G124" s="22">
        <v>45</v>
      </c>
      <c r="H124" s="23">
        <v>0.1034</v>
      </c>
      <c r="I124" s="28">
        <v>0.482758620689655</v>
      </c>
      <c r="J124" s="28">
        <v>1</v>
      </c>
      <c r="K124" s="30"/>
    </row>
    <row r="125" ht="31" customHeight="1" spans="1:11">
      <c r="A125" s="19">
        <v>6</v>
      </c>
      <c r="B125" s="20" t="s">
        <v>181</v>
      </c>
      <c r="C125" s="19">
        <v>46</v>
      </c>
      <c r="D125" s="19">
        <v>16</v>
      </c>
      <c r="E125" s="19">
        <v>1</v>
      </c>
      <c r="F125" s="21">
        <f t="shared" si="8"/>
        <v>29</v>
      </c>
      <c r="G125" s="22">
        <v>44</v>
      </c>
      <c r="H125" s="23">
        <v>0.1034</v>
      </c>
      <c r="I125" s="28">
        <v>0.482758620689655</v>
      </c>
      <c r="J125" s="28">
        <v>1</v>
      </c>
      <c r="K125" s="30"/>
    </row>
    <row r="126" ht="31" customHeight="1" spans="1:11">
      <c r="A126" s="19">
        <v>7</v>
      </c>
      <c r="B126" s="20" t="s">
        <v>182</v>
      </c>
      <c r="C126" s="19">
        <v>46</v>
      </c>
      <c r="D126" s="19">
        <v>16</v>
      </c>
      <c r="E126" s="19">
        <v>1</v>
      </c>
      <c r="F126" s="21">
        <f t="shared" si="8"/>
        <v>29</v>
      </c>
      <c r="G126" s="22">
        <v>45</v>
      </c>
      <c r="H126" s="23">
        <v>0.1034</v>
      </c>
      <c r="I126" s="28">
        <v>0.482758620689655</v>
      </c>
      <c r="J126" s="28">
        <v>1</v>
      </c>
      <c r="K126" s="30"/>
    </row>
    <row r="127" ht="31" customHeight="1" spans="1:11">
      <c r="A127" s="19">
        <v>8</v>
      </c>
      <c r="B127" s="20" t="s">
        <v>183</v>
      </c>
      <c r="C127" s="19">
        <v>46</v>
      </c>
      <c r="D127" s="19">
        <v>16</v>
      </c>
      <c r="E127" s="19">
        <v>1</v>
      </c>
      <c r="F127" s="21">
        <f t="shared" si="8"/>
        <v>29</v>
      </c>
      <c r="G127" s="22">
        <v>16</v>
      </c>
      <c r="H127" s="23">
        <v>0.1379</v>
      </c>
      <c r="I127" s="28">
        <v>0.517241379310345</v>
      </c>
      <c r="J127" s="29">
        <v>0.5517</v>
      </c>
      <c r="K127" s="30"/>
    </row>
    <row r="128" ht="31" customHeight="1" spans="1:11">
      <c r="A128" s="19">
        <v>9</v>
      </c>
      <c r="B128" s="20" t="s">
        <v>184</v>
      </c>
      <c r="C128" s="19">
        <v>46</v>
      </c>
      <c r="D128" s="19">
        <v>16</v>
      </c>
      <c r="E128" s="19">
        <v>1</v>
      </c>
      <c r="F128" s="21">
        <f t="shared" si="8"/>
        <v>29</v>
      </c>
      <c r="G128" s="22">
        <v>16</v>
      </c>
      <c r="H128" s="23">
        <v>0.1034</v>
      </c>
      <c r="I128" s="28">
        <v>0.517241379310345</v>
      </c>
      <c r="J128" s="29">
        <v>0.5517</v>
      </c>
      <c r="K128" s="30"/>
    </row>
  </sheetData>
  <mergeCells count="18">
    <mergeCell ref="A1:K1"/>
    <mergeCell ref="A2:K2"/>
    <mergeCell ref="H3:J3"/>
    <mergeCell ref="A5:K5"/>
    <mergeCell ref="A24:K24"/>
    <mergeCell ref="A37:K37"/>
    <mergeCell ref="A59:K59"/>
    <mergeCell ref="A81:K81"/>
    <mergeCell ref="A101:K101"/>
    <mergeCell ref="A110:K110"/>
    <mergeCell ref="A119:K119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275" right="0.118055555555556" top="0.629861111111111" bottom="0.629861111111111" header="0.314583333333333" footer="0.27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县本级</vt:lpstr>
      <vt:lpstr>乡镇（街道）</vt:lpstr>
      <vt:lpstr>村（社区）</vt:lpstr>
      <vt:lpstr>县本级办件量</vt:lpstr>
      <vt:lpstr>乡镇（街道）办件量</vt:lpstr>
      <vt:lpstr>村（社区）办件量</vt:lpstr>
      <vt:lpstr>县本级覆盖率</vt:lpstr>
      <vt:lpstr>乡镇（街道）覆盖率</vt:lpstr>
      <vt:lpstr>村（社区）覆盖率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LFHS</cp:lastModifiedBy>
  <dcterms:created xsi:type="dcterms:W3CDTF">2022-07-04T07:22:00Z</dcterms:created>
  <dcterms:modified xsi:type="dcterms:W3CDTF">2022-10-14T06:28:36Z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2052-11.8.2.10255</vt:lpwstr>
  </property>
</Properties>
</file>