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<sst xmlns="http://schemas.openxmlformats.org/spreadsheetml/2006/main" count="42" uniqueCount="42">
  <si>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r>
      <t>附件</t>
    </r>
    <r>
      <rPr>
        <sz val="12"/>
        <rFont val="Times New Roman"/>
        <charset val="134"/>
      </rPr>
      <t>1</t>
    </r>
  </si>
  <si>
    <t>2022年宜良县第二季度县、乡镇（街道）政务（为民）服务中心运行情况统计表</t>
  </si>
  <si>
    <t>区域</t>
  </si>
  <si>
    <t>单位</t>
  </si>
  <si>
    <t>进驻部门(个)</t>
  </si>
  <si>
    <t>综合受理窗口(个)</t>
  </si>
  <si>
    <t>部门窗口(个)</t>
  </si>
  <si>
    <t>老年人服务窗口(个)</t>
  </si>
  <si>
    <t>本级承接事项（个）</t>
  </si>
  <si>
    <t>大厅进驻事项（个）</t>
  </si>
  <si>
    <t>应进事项比例（%）</t>
  </si>
  <si>
    <t>法定办理时限（工作日）</t>
  </si>
  <si>
    <t>承诺办理时限（工作日）</t>
  </si>
  <si>
    <t>提速率(%)</t>
  </si>
  <si>
    <t>受理件数</t>
  </si>
  <si>
    <t>办结件数</t>
  </si>
  <si>
    <t>跨区域通办受理件数</t>
  </si>
  <si>
    <t>跨区域通办办结件数</t>
  </si>
  <si>
    <t>咨询数</t>
  </si>
  <si>
    <t>备注</t>
  </si>
  <si>
    <t>县级</t>
  </si>
  <si>
    <t>宜良县政务服务中心</t>
  </si>
  <si>
    <t>县级分中心</t>
  </si>
  <si>
    <t>税务分中心</t>
  </si>
  <si>
    <t>交警分中心</t>
  </si>
  <si>
    <t>农机分中心</t>
  </si>
  <si>
    <t>人社分中心</t>
  </si>
  <si>
    <t>医保分中心</t>
  </si>
  <si>
    <t>林草分中心</t>
  </si>
  <si>
    <t>退役军人事务分中心</t>
  </si>
  <si>
    <t>公积金分中心</t>
  </si>
  <si>
    <t>分中心合计</t>
  </si>
  <si>
    <t>乡镇（街道）为民中心</t>
  </si>
  <si>
    <t>匡远街道为民服务中心</t>
  </si>
  <si>
    <t>南羊街道为民服务中心</t>
  </si>
  <si>
    <t>北古城镇为民服务中心</t>
  </si>
  <si>
    <t>狗街镇为民服务中心</t>
  </si>
  <si>
    <t>马街镇为民服务中心</t>
  </si>
  <si>
    <t>九乡乡为民服务中心</t>
  </si>
  <si>
    <t>耿家营乡为民服务中心</t>
  </si>
  <si>
    <t>竹山镇为民服务中心</t>
  </si>
  <si>
    <t>乡镇（街道）合计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</si>
</sst>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2"/>
      <name val="方正楷体_GBK"/>
      <charset val="134"/>
    </font>
    <font>
      <sz val="12"/>
      <name val="宋体"/>
      <charset val="134"/>
      <scheme val="minor"/>
    </font>
    <font>
      <sz val="12"/>
      <color rgb="FF000000"/>
      <name val="方正黑体_GBK"/>
      <charset val="134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indexed="11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20" borderId="17" applyNumberFormat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3" fillId="26" borderId="1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35" fillId="0" borderId="0">
      <alignment vertical="center"/>
    </xf>
    <xf numFmtId="0" fontId="18" fillId="0" borderId="0"/>
  </cellStyleXfs>
  <cellXfs count="64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10" fontId="1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 applyProtection="1">
      <alignment horizontal="center" vertical="center" wrapText="1"/>
    </xf>
    <xf numFmtId="10" fontId="10" fillId="0" borderId="1" xfId="0" applyNumberFormat="1" applyFont="1" applyFill="1" applyBorder="1" applyAlignment="1" applyProtection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10" fontId="1" fillId="0" borderId="9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44" applyFont="1" applyFill="1" applyBorder="1" applyAlignment="1" applyProtection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52" applyNumberFormat="1" applyFont="1" applyFill="1" applyBorder="1" applyAlignment="1">
      <alignment horizontal="center" vertical="center" wrapText="1"/>
    </xf>
    <xf numFmtId="9" fontId="5" fillId="0" borderId="9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K6" sqref="K6"/>
    </sheetView>
  </sheetViews>
  <sheetFormatPr defaultColWidth="9" defaultRowHeight="13.5"/>
  <cols>
    <col min="1" max="1" width="8.125" customWidth="1"/>
    <col min="2" max="2" width="1.75" customWidth="1"/>
    <col min="3" max="3" width="23.75" customWidth="1"/>
    <col min="4" max="4" width="6.5" customWidth="1"/>
    <col min="5" max="5" width="6.375" customWidth="1"/>
    <col min="6" max="6" width="5.875" customWidth="1"/>
    <col min="7" max="7" width="6.25" customWidth="1"/>
    <col min="8" max="8" width="6.5" customWidth="1"/>
    <col min="9" max="9" width="6" customWidth="1"/>
    <col min="10" max="10" width="7.25" customWidth="1"/>
    <col min="11" max="11" width="8.5" customWidth="1"/>
    <col min="12" max="12" width="7.5" customWidth="1"/>
    <col min="13" max="13" width="8.875" style="1" customWidth="1"/>
    <col min="14" max="14" width="11.875" customWidth="1"/>
    <col min="15" max="17" width="10" customWidth="1"/>
    <col min="19" max="19" width="7.375" customWidth="1"/>
  </cols>
  <sheetData>
    <row r="1" ht="18" customHeight="1" spans="1:19">
      <c r="A1" s="2" t="s">
        <v>0</v>
      </c>
      <c r="B1" s="3"/>
      <c r="C1" s="4"/>
      <c r="D1" s="2"/>
      <c r="E1" s="2"/>
      <c r="F1" s="2"/>
      <c r="G1" s="2"/>
      <c r="H1" s="2"/>
      <c r="I1" s="2"/>
      <c r="J1" s="2"/>
      <c r="K1" s="2"/>
      <c r="L1" s="2"/>
      <c r="M1" s="30"/>
      <c r="N1" s="2"/>
      <c r="O1" s="2"/>
      <c r="P1" s="2"/>
      <c r="Q1" s="2"/>
      <c r="R1" s="2"/>
      <c r="S1" s="2"/>
    </row>
    <row r="2" ht="30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1"/>
      <c r="N2" s="5"/>
      <c r="O2" s="5"/>
      <c r="P2" s="5"/>
      <c r="Q2" s="5"/>
      <c r="R2" s="5"/>
      <c r="S2" s="5"/>
    </row>
    <row r="3" ht="11" customHeight="1" spans="1:19">
      <c r="A3" s="6"/>
      <c r="B3" s="6"/>
      <c r="C3" s="7"/>
      <c r="D3" s="6"/>
      <c r="E3" s="6"/>
      <c r="F3" s="6"/>
      <c r="G3" s="7"/>
      <c r="H3" s="6"/>
      <c r="I3" s="6"/>
      <c r="J3" s="6"/>
      <c r="K3" s="6"/>
      <c r="L3" s="6"/>
      <c r="M3" s="32"/>
      <c r="N3" s="6"/>
      <c r="O3" s="6"/>
      <c r="P3" s="7"/>
      <c r="Q3" s="7"/>
      <c r="R3" s="6"/>
      <c r="S3" s="6"/>
    </row>
    <row r="4" spans="1:19">
      <c r="A4" s="8" t="s">
        <v>2</v>
      </c>
      <c r="B4" s="8"/>
      <c r="C4" s="9" t="s">
        <v>3</v>
      </c>
      <c r="D4" s="10" t="s">
        <v>4</v>
      </c>
      <c r="E4" s="10" t="s">
        <v>5</v>
      </c>
      <c r="F4" s="10" t="s">
        <v>6</v>
      </c>
      <c r="G4" s="11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33" t="s">
        <v>13</v>
      </c>
      <c r="N4" s="8" t="s">
        <v>14</v>
      </c>
      <c r="O4" s="8" t="s">
        <v>15</v>
      </c>
      <c r="P4" s="34" t="s">
        <v>16</v>
      </c>
      <c r="Q4" s="34" t="s">
        <v>17</v>
      </c>
      <c r="R4" s="8" t="s">
        <v>18</v>
      </c>
      <c r="S4" s="8" t="s">
        <v>19</v>
      </c>
    </row>
    <row r="5" ht="71.1" customHeight="1" spans="1:19">
      <c r="A5" s="8"/>
      <c r="B5" s="8"/>
      <c r="C5" s="12"/>
      <c r="D5" s="10"/>
      <c r="E5" s="10"/>
      <c r="F5" s="10"/>
      <c r="G5" s="13"/>
      <c r="H5" s="10"/>
      <c r="I5" s="10"/>
      <c r="J5" s="10"/>
      <c r="K5" s="10"/>
      <c r="L5" s="10"/>
      <c r="M5" s="33"/>
      <c r="N5" s="8"/>
      <c r="O5" s="8"/>
      <c r="P5" s="35"/>
      <c r="Q5" s="35"/>
      <c r="R5" s="8"/>
      <c r="S5" s="8"/>
    </row>
    <row r="6" ht="27" customHeight="1" spans="1:19">
      <c r="A6" s="14" t="s">
        <v>20</v>
      </c>
      <c r="B6" s="14"/>
      <c r="C6" s="15" t="s">
        <v>21</v>
      </c>
      <c r="D6" s="16">
        <v>34</v>
      </c>
      <c r="E6" s="16">
        <v>17</v>
      </c>
      <c r="F6" s="16">
        <v>63</v>
      </c>
      <c r="G6" s="16">
        <v>11</v>
      </c>
      <c r="H6" s="16">
        <v>1310</v>
      </c>
      <c r="I6" s="16">
        <v>1310</v>
      </c>
      <c r="J6" s="36">
        <v>1</v>
      </c>
      <c r="K6" s="37">
        <v>24563</v>
      </c>
      <c r="L6" s="37">
        <v>1829</v>
      </c>
      <c r="M6" s="38">
        <v>0.9255</v>
      </c>
      <c r="N6" s="39">
        <v>17141</v>
      </c>
      <c r="O6" s="39">
        <v>17141</v>
      </c>
      <c r="P6" s="39">
        <v>1837</v>
      </c>
      <c r="Q6" s="39">
        <v>1837</v>
      </c>
      <c r="R6" s="39">
        <v>7401</v>
      </c>
      <c r="S6" s="60"/>
    </row>
    <row r="7" ht="21.95" customHeight="1" spans="1:19">
      <c r="A7" s="17" t="s">
        <v>22</v>
      </c>
      <c r="B7" s="18"/>
      <c r="C7" s="15" t="s">
        <v>23</v>
      </c>
      <c r="D7" s="10">
        <v>1</v>
      </c>
      <c r="E7" s="10">
        <v>21</v>
      </c>
      <c r="F7" s="10">
        <v>21</v>
      </c>
      <c r="G7" s="13">
        <v>2</v>
      </c>
      <c r="H7" s="10">
        <v>93</v>
      </c>
      <c r="I7" s="10">
        <v>93</v>
      </c>
      <c r="J7" s="40">
        <v>1</v>
      </c>
      <c r="K7" s="10">
        <v>430</v>
      </c>
      <c r="L7" s="23">
        <v>375</v>
      </c>
      <c r="M7" s="41">
        <v>0.1279</v>
      </c>
      <c r="N7" s="8">
        <v>40587</v>
      </c>
      <c r="O7" s="8">
        <v>40587</v>
      </c>
      <c r="P7" s="8">
        <v>71</v>
      </c>
      <c r="Q7" s="8">
        <v>71</v>
      </c>
      <c r="R7" s="8">
        <v>2653</v>
      </c>
      <c r="S7" s="25"/>
    </row>
    <row r="8" ht="21" customHeight="1" spans="1:19">
      <c r="A8" s="19"/>
      <c r="B8" s="20"/>
      <c r="C8" s="15" t="s">
        <v>24</v>
      </c>
      <c r="D8" s="21">
        <v>1</v>
      </c>
      <c r="E8" s="21">
        <v>1</v>
      </c>
      <c r="F8" s="21">
        <v>12</v>
      </c>
      <c r="G8" s="22">
        <v>1</v>
      </c>
      <c r="H8" s="21">
        <v>79</v>
      </c>
      <c r="I8" s="21">
        <v>79</v>
      </c>
      <c r="J8" s="42">
        <v>1</v>
      </c>
      <c r="K8" s="21">
        <v>180</v>
      </c>
      <c r="L8" s="43">
        <v>109</v>
      </c>
      <c r="M8" s="44">
        <v>0.3944</v>
      </c>
      <c r="N8" s="14">
        <v>400</v>
      </c>
      <c r="O8" s="14">
        <v>400</v>
      </c>
      <c r="P8" s="14">
        <v>8</v>
      </c>
      <c r="Q8" s="14">
        <v>8</v>
      </c>
      <c r="R8" s="14">
        <v>206</v>
      </c>
      <c r="S8" s="25"/>
    </row>
    <row r="9" ht="24" customHeight="1" spans="1:19">
      <c r="A9" s="19"/>
      <c r="B9" s="20"/>
      <c r="C9" s="15" t="s">
        <v>25</v>
      </c>
      <c r="D9" s="10">
        <v>1</v>
      </c>
      <c r="E9" s="10">
        <v>1</v>
      </c>
      <c r="F9" s="10">
        <v>3</v>
      </c>
      <c r="G9" s="13">
        <v>0</v>
      </c>
      <c r="H9" s="23">
        <v>11</v>
      </c>
      <c r="I9" s="10">
        <v>11</v>
      </c>
      <c r="J9" s="40">
        <v>1</v>
      </c>
      <c r="K9" s="23">
        <v>20</v>
      </c>
      <c r="L9" s="23">
        <v>11</v>
      </c>
      <c r="M9" s="41">
        <v>0.45</v>
      </c>
      <c r="N9" s="8">
        <v>230</v>
      </c>
      <c r="O9" s="8">
        <v>230</v>
      </c>
      <c r="P9" s="8">
        <v>0</v>
      </c>
      <c r="Q9" s="8">
        <v>0</v>
      </c>
      <c r="R9" s="8">
        <v>45</v>
      </c>
      <c r="S9" s="25"/>
    </row>
    <row r="10" ht="21" customHeight="1" spans="1:19">
      <c r="A10" s="19"/>
      <c r="B10" s="20"/>
      <c r="C10" s="15" t="s">
        <v>26</v>
      </c>
      <c r="D10" s="10">
        <v>3</v>
      </c>
      <c r="E10" s="10">
        <v>3</v>
      </c>
      <c r="F10" s="10">
        <v>3</v>
      </c>
      <c r="G10" s="13">
        <v>2</v>
      </c>
      <c r="H10" s="10">
        <v>3</v>
      </c>
      <c r="I10" s="10">
        <v>3</v>
      </c>
      <c r="J10" s="40">
        <v>1</v>
      </c>
      <c r="K10" s="10">
        <v>200</v>
      </c>
      <c r="L10" s="10">
        <v>100</v>
      </c>
      <c r="M10" s="41">
        <v>0.5</v>
      </c>
      <c r="N10" s="8">
        <v>3935</v>
      </c>
      <c r="O10" s="8">
        <v>3738</v>
      </c>
      <c r="P10" s="8">
        <v>42</v>
      </c>
      <c r="Q10" s="61">
        <v>42</v>
      </c>
      <c r="R10" s="8">
        <v>2989</v>
      </c>
      <c r="S10" s="25"/>
    </row>
    <row r="11" ht="21" customHeight="1" spans="1:19">
      <c r="A11" s="19"/>
      <c r="B11" s="20"/>
      <c r="C11" s="15" t="s">
        <v>27</v>
      </c>
      <c r="D11" s="10">
        <v>1</v>
      </c>
      <c r="E11" s="10">
        <v>1</v>
      </c>
      <c r="F11" s="10">
        <v>8</v>
      </c>
      <c r="G11" s="10">
        <v>1</v>
      </c>
      <c r="H11" s="10">
        <v>58</v>
      </c>
      <c r="I11" s="10">
        <v>58</v>
      </c>
      <c r="J11" s="40">
        <v>1</v>
      </c>
      <c r="K11" s="23">
        <v>1124</v>
      </c>
      <c r="L11" s="23">
        <v>444</v>
      </c>
      <c r="M11" s="41">
        <v>0.605</v>
      </c>
      <c r="N11" s="8">
        <v>1012</v>
      </c>
      <c r="O11" s="8">
        <v>1012</v>
      </c>
      <c r="P11" s="8">
        <v>0</v>
      </c>
      <c r="Q11" s="8">
        <v>0</v>
      </c>
      <c r="R11" s="8">
        <v>1500</v>
      </c>
      <c r="S11" s="25"/>
    </row>
    <row r="12" ht="20.1" customHeight="1" spans="1:19">
      <c r="A12" s="19"/>
      <c r="B12" s="20"/>
      <c r="C12" s="24" t="s">
        <v>28</v>
      </c>
      <c r="D12" s="25">
        <v>3</v>
      </c>
      <c r="E12" s="14">
        <v>1</v>
      </c>
      <c r="F12" s="14">
        <v>2</v>
      </c>
      <c r="G12" s="14">
        <v>1</v>
      </c>
      <c r="H12" s="14">
        <v>23</v>
      </c>
      <c r="I12" s="14">
        <v>23</v>
      </c>
      <c r="J12" s="45">
        <v>1</v>
      </c>
      <c r="K12" s="46">
        <v>460</v>
      </c>
      <c r="L12" s="46">
        <v>167</v>
      </c>
      <c r="M12" s="47">
        <v>0.64</v>
      </c>
      <c r="N12" s="48">
        <v>1378</v>
      </c>
      <c r="O12" s="48">
        <v>1378</v>
      </c>
      <c r="P12" s="48">
        <v>0</v>
      </c>
      <c r="Q12" s="48">
        <v>0</v>
      </c>
      <c r="R12" s="46">
        <v>291</v>
      </c>
      <c r="S12" s="25"/>
    </row>
    <row r="13" ht="20.1" customHeight="1" spans="1:19">
      <c r="A13" s="19"/>
      <c r="B13" s="20"/>
      <c r="C13" s="15" t="s">
        <v>29</v>
      </c>
      <c r="D13" s="14">
        <v>2</v>
      </c>
      <c r="E13" s="14">
        <v>6</v>
      </c>
      <c r="F13" s="14">
        <v>6</v>
      </c>
      <c r="G13" s="14">
        <v>1</v>
      </c>
      <c r="H13" s="14">
        <v>16</v>
      </c>
      <c r="I13" s="14">
        <v>16</v>
      </c>
      <c r="J13" s="45">
        <v>1</v>
      </c>
      <c r="K13" s="46">
        <v>120</v>
      </c>
      <c r="L13" s="46">
        <v>30</v>
      </c>
      <c r="M13" s="47">
        <v>0.75</v>
      </c>
      <c r="N13" s="49">
        <v>39</v>
      </c>
      <c r="O13" s="49">
        <v>39</v>
      </c>
      <c r="P13" s="49">
        <v>0</v>
      </c>
      <c r="Q13" s="49">
        <v>0</v>
      </c>
      <c r="R13" s="8">
        <v>8985</v>
      </c>
      <c r="S13" s="25"/>
    </row>
    <row r="14" ht="18" customHeight="1" spans="1:19">
      <c r="A14" s="19"/>
      <c r="B14" s="20"/>
      <c r="C14" s="15" t="s">
        <v>30</v>
      </c>
      <c r="D14" s="14">
        <v>1</v>
      </c>
      <c r="E14" s="14">
        <v>2</v>
      </c>
      <c r="F14" s="14">
        <v>1</v>
      </c>
      <c r="G14" s="14">
        <v>2</v>
      </c>
      <c r="H14" s="14">
        <v>31</v>
      </c>
      <c r="I14" s="14">
        <v>31</v>
      </c>
      <c r="J14" s="45">
        <v>1</v>
      </c>
      <c r="K14" s="50">
        <v>20</v>
      </c>
      <c r="L14" s="50">
        <v>10</v>
      </c>
      <c r="M14" s="47">
        <v>0.5</v>
      </c>
      <c r="N14" s="49">
        <v>3136</v>
      </c>
      <c r="O14" s="49">
        <v>3136</v>
      </c>
      <c r="P14" s="49">
        <v>0</v>
      </c>
      <c r="Q14" s="49">
        <v>0</v>
      </c>
      <c r="R14" s="8">
        <v>2050</v>
      </c>
      <c r="S14" s="25"/>
    </row>
    <row r="15" ht="24.95" customHeight="1" spans="1:19">
      <c r="A15" s="26" t="s">
        <v>31</v>
      </c>
      <c r="B15" s="27"/>
      <c r="C15" s="27"/>
      <c r="D15" s="14">
        <f>SUM(D6:D14)</f>
        <v>47</v>
      </c>
      <c r="E15" s="14">
        <f>SUM(E6:E14)</f>
        <v>53</v>
      </c>
      <c r="F15" s="25">
        <f>SUM(F6:F14)</f>
        <v>119</v>
      </c>
      <c r="G15" s="14">
        <f>SUM(G6:G14)</f>
        <v>21</v>
      </c>
      <c r="H15" s="14">
        <f>SUM(H7:H14)</f>
        <v>314</v>
      </c>
      <c r="I15" s="14">
        <f>SUM(I7:I14)</f>
        <v>314</v>
      </c>
      <c r="J15" s="45">
        <v>1</v>
      </c>
      <c r="K15" s="14">
        <f>SUM(K7:K14)</f>
        <v>2554</v>
      </c>
      <c r="L15" s="50">
        <f>SUM(L7:L14)</f>
        <v>1246</v>
      </c>
      <c r="M15" s="51">
        <v>0.5121</v>
      </c>
      <c r="N15" s="50">
        <f>SUM(N7:N14)</f>
        <v>50717</v>
      </c>
      <c r="O15" s="50">
        <f>SUM(O7:O14)</f>
        <v>50520</v>
      </c>
      <c r="P15" s="50">
        <f>SUM(P7:P14)</f>
        <v>121</v>
      </c>
      <c r="Q15" s="50">
        <f>SUM(Q7:Q14)</f>
        <v>121</v>
      </c>
      <c r="R15" s="49">
        <f>SUM(R7:R14)</f>
        <v>18719</v>
      </c>
      <c r="S15" s="25"/>
    </row>
    <row r="16" ht="26.1" customHeight="1" spans="1:19">
      <c r="A16" s="14" t="s">
        <v>32</v>
      </c>
      <c r="B16" s="14"/>
      <c r="C16" s="28" t="s">
        <v>33</v>
      </c>
      <c r="D16" s="16">
        <v>13</v>
      </c>
      <c r="E16" s="16">
        <v>1</v>
      </c>
      <c r="F16" s="16">
        <v>13</v>
      </c>
      <c r="G16" s="16">
        <v>1</v>
      </c>
      <c r="H16" s="16">
        <v>95</v>
      </c>
      <c r="I16" s="16">
        <v>95</v>
      </c>
      <c r="J16" s="52">
        <v>1</v>
      </c>
      <c r="K16" s="53">
        <v>1926</v>
      </c>
      <c r="L16" s="53">
        <v>123</v>
      </c>
      <c r="M16" s="33">
        <f>(K16-L16)/K16</f>
        <v>0.93613707165109</v>
      </c>
      <c r="N16" s="53">
        <v>378</v>
      </c>
      <c r="O16" s="53">
        <v>378</v>
      </c>
      <c r="P16" s="53">
        <v>0</v>
      </c>
      <c r="Q16" s="53">
        <v>0</v>
      </c>
      <c r="R16" s="53">
        <v>185</v>
      </c>
      <c r="S16" s="25"/>
    </row>
    <row r="17" ht="21" customHeight="1" spans="1:19">
      <c r="A17" s="14"/>
      <c r="B17" s="14"/>
      <c r="C17" s="28" t="s">
        <v>34</v>
      </c>
      <c r="D17" s="16">
        <v>12</v>
      </c>
      <c r="E17" s="16">
        <v>1</v>
      </c>
      <c r="F17" s="16">
        <v>12</v>
      </c>
      <c r="G17" s="16">
        <v>1</v>
      </c>
      <c r="H17" s="16">
        <v>95</v>
      </c>
      <c r="I17" s="16">
        <v>95</v>
      </c>
      <c r="J17" s="54">
        <v>1</v>
      </c>
      <c r="K17" s="10">
        <v>1926</v>
      </c>
      <c r="L17" s="10">
        <v>123</v>
      </c>
      <c r="M17" s="33">
        <f>(K17-L17)/K17</f>
        <v>0.93613707165109</v>
      </c>
      <c r="N17" s="8">
        <v>477</v>
      </c>
      <c r="O17" s="8">
        <v>477</v>
      </c>
      <c r="P17" s="8">
        <v>0</v>
      </c>
      <c r="Q17" s="8">
        <v>0</v>
      </c>
      <c r="R17" s="8">
        <v>226</v>
      </c>
      <c r="S17" s="25"/>
    </row>
    <row r="18" ht="20.1" customHeight="1" spans="1:19">
      <c r="A18" s="14"/>
      <c r="B18" s="14"/>
      <c r="C18" s="28" t="s">
        <v>35</v>
      </c>
      <c r="D18" s="16">
        <v>11</v>
      </c>
      <c r="E18" s="16">
        <v>1</v>
      </c>
      <c r="F18" s="16">
        <v>11</v>
      </c>
      <c r="G18" s="16">
        <v>1</v>
      </c>
      <c r="H18" s="16">
        <v>95</v>
      </c>
      <c r="I18" s="16">
        <v>95</v>
      </c>
      <c r="J18" s="52">
        <v>1</v>
      </c>
      <c r="K18" s="53">
        <v>1926</v>
      </c>
      <c r="L18" s="53">
        <v>123</v>
      </c>
      <c r="M18" s="55">
        <v>0.9361</v>
      </c>
      <c r="N18" s="8">
        <v>381</v>
      </c>
      <c r="O18" s="8">
        <v>381</v>
      </c>
      <c r="P18" s="8">
        <v>0</v>
      </c>
      <c r="Q18" s="8">
        <v>0</v>
      </c>
      <c r="R18" s="8">
        <v>362</v>
      </c>
      <c r="S18" s="25"/>
    </row>
    <row r="19" ht="23.1" customHeight="1" spans="1:19">
      <c r="A19" s="14"/>
      <c r="B19" s="14"/>
      <c r="C19" s="28" t="s">
        <v>36</v>
      </c>
      <c r="D19" s="16">
        <v>15</v>
      </c>
      <c r="E19" s="16">
        <v>1</v>
      </c>
      <c r="F19" s="16">
        <v>15</v>
      </c>
      <c r="G19" s="16">
        <v>1</v>
      </c>
      <c r="H19" s="16">
        <v>95</v>
      </c>
      <c r="I19" s="16">
        <v>95</v>
      </c>
      <c r="J19" s="56">
        <v>1</v>
      </c>
      <c r="K19" s="53">
        <v>1926</v>
      </c>
      <c r="L19" s="53">
        <v>123</v>
      </c>
      <c r="M19" s="55">
        <v>0.9361</v>
      </c>
      <c r="N19" s="8">
        <v>255</v>
      </c>
      <c r="O19" s="8">
        <v>255</v>
      </c>
      <c r="P19" s="8">
        <v>0</v>
      </c>
      <c r="Q19" s="8">
        <v>0</v>
      </c>
      <c r="R19" s="8">
        <v>219</v>
      </c>
      <c r="S19" s="25"/>
    </row>
    <row r="20" ht="21" customHeight="1" spans="1:19">
      <c r="A20" s="14"/>
      <c r="B20" s="14"/>
      <c r="C20" s="28" t="s">
        <v>37</v>
      </c>
      <c r="D20" s="16">
        <v>12</v>
      </c>
      <c r="E20" s="16">
        <v>1</v>
      </c>
      <c r="F20" s="16">
        <v>12</v>
      </c>
      <c r="G20" s="16">
        <v>1</v>
      </c>
      <c r="H20" s="16">
        <v>92</v>
      </c>
      <c r="I20" s="16">
        <v>92</v>
      </c>
      <c r="J20" s="54">
        <v>1</v>
      </c>
      <c r="K20" s="10">
        <v>1926</v>
      </c>
      <c r="L20" s="10">
        <v>123</v>
      </c>
      <c r="M20" s="33">
        <v>0.9361</v>
      </c>
      <c r="N20" s="53">
        <v>376</v>
      </c>
      <c r="O20" s="53">
        <v>374</v>
      </c>
      <c r="P20" s="53">
        <v>0</v>
      </c>
      <c r="Q20" s="53">
        <v>0</v>
      </c>
      <c r="R20" s="53">
        <v>135</v>
      </c>
      <c r="S20" s="25"/>
    </row>
    <row r="21" ht="21" customHeight="1" spans="1:19">
      <c r="A21" s="14"/>
      <c r="B21" s="14"/>
      <c r="C21" s="28" t="s">
        <v>38</v>
      </c>
      <c r="D21" s="16">
        <v>12</v>
      </c>
      <c r="E21" s="16">
        <v>1</v>
      </c>
      <c r="F21" s="16">
        <v>12</v>
      </c>
      <c r="G21" s="16">
        <v>1</v>
      </c>
      <c r="H21" s="16">
        <v>95</v>
      </c>
      <c r="I21" s="16">
        <v>95</v>
      </c>
      <c r="J21" s="54">
        <v>1</v>
      </c>
      <c r="K21" s="57">
        <v>1926</v>
      </c>
      <c r="L21" s="57">
        <v>123</v>
      </c>
      <c r="M21" s="33">
        <v>0.9361</v>
      </c>
      <c r="N21" s="53">
        <v>255</v>
      </c>
      <c r="O21" s="53">
        <v>255</v>
      </c>
      <c r="P21" s="53">
        <v>0</v>
      </c>
      <c r="Q21" s="53">
        <v>0</v>
      </c>
      <c r="R21" s="53">
        <v>138</v>
      </c>
      <c r="S21" s="25"/>
    </row>
    <row r="22" ht="21" customHeight="1" spans="1:19">
      <c r="A22" s="14"/>
      <c r="B22" s="14"/>
      <c r="C22" s="29" t="s">
        <v>39</v>
      </c>
      <c r="D22" s="16">
        <v>21</v>
      </c>
      <c r="E22" s="16">
        <v>2</v>
      </c>
      <c r="F22" s="16">
        <v>21</v>
      </c>
      <c r="G22" s="16">
        <v>1</v>
      </c>
      <c r="H22" s="16">
        <v>95</v>
      </c>
      <c r="I22" s="16">
        <v>95</v>
      </c>
      <c r="J22" s="54">
        <v>1</v>
      </c>
      <c r="K22" s="58">
        <v>1926</v>
      </c>
      <c r="L22" s="58">
        <v>123</v>
      </c>
      <c r="M22" s="55">
        <v>0.9361</v>
      </c>
      <c r="N22" s="53">
        <v>197</v>
      </c>
      <c r="O22" s="53">
        <v>197</v>
      </c>
      <c r="P22" s="53">
        <v>0</v>
      </c>
      <c r="Q22" s="53">
        <v>0</v>
      </c>
      <c r="R22" s="53">
        <v>140</v>
      </c>
      <c r="S22" s="25"/>
    </row>
    <row r="23" ht="21.95" customHeight="1" spans="1:19">
      <c r="A23" s="14"/>
      <c r="B23" s="14"/>
      <c r="C23" s="28" t="s">
        <v>40</v>
      </c>
      <c r="D23" s="16">
        <v>12</v>
      </c>
      <c r="E23" s="16">
        <v>1</v>
      </c>
      <c r="F23" s="16">
        <v>12</v>
      </c>
      <c r="G23" s="16">
        <v>1</v>
      </c>
      <c r="H23" s="16">
        <v>95</v>
      </c>
      <c r="I23" s="16">
        <v>95</v>
      </c>
      <c r="J23" s="54">
        <v>1</v>
      </c>
      <c r="K23" s="58">
        <v>1926</v>
      </c>
      <c r="L23" s="58">
        <v>123</v>
      </c>
      <c r="M23" s="55">
        <v>0.9361</v>
      </c>
      <c r="N23" s="53">
        <v>127</v>
      </c>
      <c r="O23" s="53">
        <v>127</v>
      </c>
      <c r="P23" s="53">
        <v>0</v>
      </c>
      <c r="Q23" s="53">
        <v>0</v>
      </c>
      <c r="R23" s="53">
        <v>128</v>
      </c>
      <c r="S23" s="62"/>
    </row>
    <row r="24" ht="23.1" customHeight="1" spans="1:19">
      <c r="A24" s="14" t="s">
        <v>41</v>
      </c>
      <c r="B24" s="14"/>
      <c r="C24" s="26"/>
      <c r="D24" s="16">
        <f t="shared" ref="D24:I24" si="0">SUM(D16:D23)</f>
        <v>108</v>
      </c>
      <c r="E24" s="16">
        <f t="shared" si="0"/>
        <v>9</v>
      </c>
      <c r="F24" s="16">
        <f t="shared" si="0"/>
        <v>108</v>
      </c>
      <c r="G24" s="16">
        <f t="shared" si="0"/>
        <v>8</v>
      </c>
      <c r="H24" s="16">
        <f t="shared" si="0"/>
        <v>757</v>
      </c>
      <c r="I24" s="16">
        <f t="shared" si="0"/>
        <v>757</v>
      </c>
      <c r="J24" s="54">
        <v>1</v>
      </c>
      <c r="K24" s="59">
        <f>SUM(K16:K23)</f>
        <v>15408</v>
      </c>
      <c r="L24" s="59">
        <f>SUM(L16:L23)</f>
        <v>984</v>
      </c>
      <c r="M24" s="55">
        <v>0.9361</v>
      </c>
      <c r="N24" s="25">
        <f>SUM(N16:N23)</f>
        <v>2446</v>
      </c>
      <c r="O24" s="25">
        <f>SUM(O16:O23)</f>
        <v>2444</v>
      </c>
      <c r="P24" s="25">
        <f>SUM(P16:P23)</f>
        <v>0</v>
      </c>
      <c r="Q24" s="25">
        <f>SUM(Q16:Q23)</f>
        <v>0</v>
      </c>
      <c r="R24" s="25">
        <f>SUM(R16:R23)</f>
        <v>1533</v>
      </c>
      <c r="S24" s="63"/>
    </row>
  </sheetData>
  <mergeCells count="24">
    <mergeCell ref="A2:S2"/>
    <mergeCell ref="A6:B6"/>
    <mergeCell ref="A15:C15"/>
    <mergeCell ref="A24:C2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16:B23"/>
    <mergeCell ref="A4:B5"/>
    <mergeCell ref="A7:B14"/>
  </mergeCells>
  <pageMargins left="0.511811023622047" right="0" top="0.15748031496063" bottom="0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昆明市宜良县党政机关单位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LFHS</cp:lastModifiedBy>
  <dcterms:created xsi:type="dcterms:W3CDTF">2021-03-31T07:43:00Z</dcterms:created>
  <cp:lastPrinted>2021-07-02T07:26:00Z</cp:lastPrinted>
  <dcterms:modified xsi:type="dcterms:W3CDTF">2022-07-11T03:12:23Z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700E0AEE269A44BC87BAEB61EFB06C81</vt:lpwstr>
  </property>
</Properties>
</file>