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3"/>
  </bookViews>
  <sheets>
    <sheet name="县本级" sheetId="1" r:id="rId1"/>
    <sheet name="乡镇（街道）" sheetId="2" r:id="rId2"/>
    <sheet name="村（社区）" sheetId="3" r:id="rId3"/>
    <sheet name="县本级评价覆盖率" sheetId="4" r:id="rId4"/>
    <sheet name="乡镇（街道）评价覆盖率 " sheetId="5" r:id="rId5"/>
    <sheet name="村（社区）评价覆盖率 " sheetId="6" r:id="rId6"/>
  </sheets>
  <definedNames>
    <definedName name="_xlnm.Print_Titles" localSheetId="0">县本级!$3:$3</definedName>
    <definedName name="_xlnm.Print_Titles" localSheetId="1">'乡镇（街道）'!$3:$3</definedName>
    <definedName name="_xlnm.Print_Titles" localSheetId="2">'村（社区）'!$3:$3</definedName>
    <definedName name="_xlnm.Print_Titles" localSheetId="3">县本级评价覆盖率!$3:$3</definedName>
    <definedName name="_xlnm.Print_Titles" localSheetId="4">'乡镇（街道）评价覆盖率 '!$3:$3</definedName>
    <definedName name="_xlnm.Print_Titles" localSheetId="5">'村（社区）评价覆盖率 '!$3:$3</definedName>
  </definedNames>
  <calcPr calcId="144525"/>
</workbook>
</file>

<file path=xl/sharedStrings.xml><?xml version="1.0" encoding="utf-8"?>
<sst xmlns="http://schemas.openxmlformats.org/spreadsheetml/2006/main" count="694" uniqueCount="197">
  <si>
    <t>附件2-1</t>
  </si>
  <si>
    <t>2022年宜良县第一季度云南省政务服务平台运行情况统计表</t>
  </si>
  <si>
    <t>序号</t>
  </si>
  <si>
    <t>实施主体名称</t>
  </si>
  <si>
    <t>事项总数</t>
  </si>
  <si>
    <t>涉密事项数</t>
  </si>
  <si>
    <t>冻结事项数</t>
  </si>
  <si>
    <t>主动评价率100%</t>
  </si>
  <si>
    <t>一季度办件量</t>
  </si>
  <si>
    <t>行政许可事项数/全程网办率96%</t>
  </si>
  <si>
    <t>发布率100%</t>
  </si>
  <si>
    <t>网上可办率98%</t>
  </si>
  <si>
    <t>全程网办率90%</t>
  </si>
  <si>
    <t>进驻率100%</t>
  </si>
  <si>
    <t>即办件率75%</t>
  </si>
  <si>
    <t>平均跑动次数0.05</t>
  </si>
  <si>
    <t>时限压缩率91%</t>
  </si>
  <si>
    <t>备注</t>
  </si>
  <si>
    <t>国家税务总局宜良县税务局</t>
  </si>
  <si>
    <t>昆明市道路运输管理局宜良县分局</t>
  </si>
  <si>
    <t>-</t>
  </si>
  <si>
    <t>昆明市生态环境局宜良分局</t>
  </si>
  <si>
    <t>昆明市住房公积金管理中心宜良县管理部</t>
  </si>
  <si>
    <t>宜良县财政局</t>
  </si>
  <si>
    <t>宜良县残疾人联合会</t>
  </si>
  <si>
    <t>宜良县城市管理局</t>
  </si>
  <si>
    <t>宜良县发展和改革局</t>
  </si>
  <si>
    <t>宜良县防震减灾局</t>
  </si>
  <si>
    <t>宜良县公安局</t>
  </si>
  <si>
    <t>宜良县交通运输局</t>
  </si>
  <si>
    <t>宜良县教育体育局</t>
  </si>
  <si>
    <t>宜良县科学技术和工业信息化局</t>
  </si>
  <si>
    <t>宜良县林业和草原局</t>
  </si>
  <si>
    <t>宜良县民政局</t>
  </si>
  <si>
    <t>宜良县民族宗教事务局</t>
  </si>
  <si>
    <t>宜良县农业农村局</t>
  </si>
  <si>
    <t>宜良县气象局</t>
  </si>
  <si>
    <t>宜良县人力资源和社会保障局</t>
  </si>
  <si>
    <t>宜良县市场监督管理局</t>
  </si>
  <si>
    <t>宜良县水务局</t>
  </si>
  <si>
    <t>宜良县司法局</t>
  </si>
  <si>
    <t>宜良县统计局</t>
  </si>
  <si>
    <t>宜良县退役军人事务局</t>
  </si>
  <si>
    <t>宜良县卫生健康局</t>
  </si>
  <si>
    <t>宜良县文化和旅游局</t>
  </si>
  <si>
    <t>宜良县消防救援大队</t>
  </si>
  <si>
    <t>宜良县广播电视局</t>
  </si>
  <si>
    <t>宜良县医疗保障局</t>
  </si>
  <si>
    <t>宜良县应急管理局</t>
  </si>
  <si>
    <t>宜良县住房和城乡建设局（宜良县人民防空办公室）</t>
  </si>
  <si>
    <t>宜良县自然资源局</t>
  </si>
  <si>
    <t>云南省烟草公司昆明市公司宜良分公司</t>
  </si>
  <si>
    <t>合计</t>
  </si>
  <si>
    <t>附件2-2</t>
  </si>
  <si>
    <t>匡远街道</t>
  </si>
  <si>
    <t>南羊街道</t>
  </si>
  <si>
    <t>北古城镇</t>
  </si>
  <si>
    <t>狗街镇</t>
  </si>
  <si>
    <t>竹山镇</t>
  </si>
  <si>
    <t>马街镇</t>
  </si>
  <si>
    <t>耿家营乡</t>
  </si>
  <si>
    <t>九乡乡</t>
  </si>
  <si>
    <t>附件2-3</t>
  </si>
  <si>
    <t>匡远街道为民服务中心</t>
  </si>
  <si>
    <t>宝洪社区</t>
  </si>
  <si>
    <t>金梅社区</t>
  </si>
  <si>
    <t>发达社区</t>
  </si>
  <si>
    <t>金星社区</t>
  </si>
  <si>
    <t>瑞星社区</t>
  </si>
  <si>
    <t>永新社区</t>
  </si>
  <si>
    <t>木兴社区</t>
  </si>
  <si>
    <t>温泉社区</t>
  </si>
  <si>
    <t>新华社区</t>
  </si>
  <si>
    <t>里仁社区</t>
  </si>
  <si>
    <t>蓬莱社区</t>
  </si>
  <si>
    <t>李毛营社区</t>
  </si>
  <si>
    <t>山后社区</t>
  </si>
  <si>
    <t>清远社区</t>
  </si>
  <si>
    <t>匡远社区</t>
  </si>
  <si>
    <t>匡山社区</t>
  </si>
  <si>
    <t>七星社区</t>
  </si>
  <si>
    <t>永丰社区</t>
  </si>
  <si>
    <t>南羊街道为民服务中心</t>
  </si>
  <si>
    <t>新庄社区</t>
  </si>
  <si>
    <t>葡萄社区</t>
  </si>
  <si>
    <t>五星社区</t>
  </si>
  <si>
    <t>右所社区</t>
  </si>
  <si>
    <t>土桥社区</t>
  </si>
  <si>
    <t>黄堡社区</t>
  </si>
  <si>
    <t>起春社区</t>
  </si>
  <si>
    <t>花园社区</t>
  </si>
  <si>
    <t>南羊社区</t>
  </si>
  <si>
    <t>中乐社区</t>
  </si>
  <si>
    <t>黑羊村社区</t>
  </si>
  <si>
    <t>福谊社区</t>
  </si>
  <si>
    <t>北古城镇为民服务中心</t>
  </si>
  <si>
    <t>车田社区</t>
  </si>
  <si>
    <t>北墩子村委会</t>
  </si>
  <si>
    <t>大薛营社区</t>
  </si>
  <si>
    <t>北羊街社区</t>
  </si>
  <si>
    <t>龙兴村委会</t>
  </si>
  <si>
    <t>南冲村委会</t>
  </si>
  <si>
    <t>龙兑村委会</t>
  </si>
  <si>
    <t>安南村委会</t>
  </si>
  <si>
    <t>吕广营村委会</t>
  </si>
  <si>
    <t>米户村委会</t>
  </si>
  <si>
    <t>合兴村委会</t>
  </si>
  <si>
    <t>清水塘村委会</t>
  </si>
  <si>
    <t>贾王社区</t>
  </si>
  <si>
    <t>凤莱社区</t>
  </si>
  <si>
    <t>南北社区</t>
  </si>
  <si>
    <t>安家桥社区</t>
  </si>
  <si>
    <t>陆良营社区</t>
  </si>
  <si>
    <t>古城社区</t>
  </si>
  <si>
    <t>陈家渡社区</t>
  </si>
  <si>
    <t>先觉社区</t>
  </si>
  <si>
    <t>木龙社区</t>
  </si>
  <si>
    <t>狗街镇为民服务中心</t>
  </si>
  <si>
    <t>双龙村委会</t>
  </si>
  <si>
    <t>龙华社区</t>
  </si>
  <si>
    <t>龙保村委会</t>
  </si>
  <si>
    <t>化所村委会</t>
  </si>
  <si>
    <t>龙山社区</t>
  </si>
  <si>
    <t>莲华社区</t>
  </si>
  <si>
    <t>小哨社区</t>
  </si>
  <si>
    <t>马军社区</t>
  </si>
  <si>
    <t>中营社区</t>
  </si>
  <si>
    <t>孙家营村委会</t>
  </si>
  <si>
    <t>小马街社区</t>
  </si>
  <si>
    <t>化鱼社区</t>
  </si>
  <si>
    <t>玉龙社区</t>
  </si>
  <si>
    <t>狗街社区</t>
  </si>
  <si>
    <t>新江村委会</t>
  </si>
  <si>
    <t>章堡村委会</t>
  </si>
  <si>
    <t>河沟村委会</t>
  </si>
  <si>
    <t>高古马村委会</t>
  </si>
  <si>
    <t>槽沟村委会</t>
  </si>
  <si>
    <t>里营社区</t>
  </si>
  <si>
    <t>西村社区</t>
  </si>
  <si>
    <t>竹山镇为民服务中心</t>
  </si>
  <si>
    <t>禄丰社区</t>
  </si>
  <si>
    <t>尼者村委会</t>
  </si>
  <si>
    <t>密枝棵村委会</t>
  </si>
  <si>
    <t>徐家渡社区</t>
  </si>
  <si>
    <t>豆达村委会</t>
  </si>
  <si>
    <t>白车勒村委会</t>
  </si>
  <si>
    <t>班庄村委会</t>
  </si>
  <si>
    <t>路纳村委会</t>
  </si>
  <si>
    <t>左列村委会</t>
  </si>
  <si>
    <t>白泥磨村委会</t>
  </si>
  <si>
    <t>乌旧村委会</t>
  </si>
  <si>
    <t>路则村委会</t>
  </si>
  <si>
    <t>竹山村委会</t>
  </si>
  <si>
    <t>竹林村委会</t>
  </si>
  <si>
    <t>干塘子村委会</t>
  </si>
  <si>
    <t>先锋村委会</t>
  </si>
  <si>
    <t>麦地山村委会</t>
  </si>
  <si>
    <t>叠水村委会</t>
  </si>
  <si>
    <t>团山社区</t>
  </si>
  <si>
    <t>马街镇为民服务中心</t>
  </si>
  <si>
    <t>马家冲社区</t>
  </si>
  <si>
    <t>待指派4</t>
  </si>
  <si>
    <t>洋喜村委会</t>
  </si>
  <si>
    <t>兴隆村委会</t>
  </si>
  <si>
    <t>平田村委会</t>
  </si>
  <si>
    <t>待配置4</t>
  </si>
  <si>
    <t>马街社区</t>
  </si>
  <si>
    <t>前卫社区</t>
  </si>
  <si>
    <t>华家营村委会</t>
  </si>
  <si>
    <t>西边社区</t>
  </si>
  <si>
    <t>九乡乡为民服务中心</t>
  </si>
  <si>
    <t>九乡社区</t>
  </si>
  <si>
    <t>德马社区</t>
  </si>
  <si>
    <t>铁厂社区</t>
  </si>
  <si>
    <t>陇城社区</t>
  </si>
  <si>
    <t>小河村委会</t>
  </si>
  <si>
    <t>月照村委会</t>
  </si>
  <si>
    <t>明月村委会</t>
  </si>
  <si>
    <t>甸尾村委会</t>
  </si>
  <si>
    <t>耿家营乡为民服务中心</t>
  </si>
  <si>
    <t>玉鼓社区</t>
  </si>
  <si>
    <t>扯郎村委会</t>
  </si>
  <si>
    <t>耿家营社区</t>
  </si>
  <si>
    <t>羊桥村委会</t>
  </si>
  <si>
    <t>石子村委会</t>
  </si>
  <si>
    <t>藏方村委会</t>
  </si>
  <si>
    <t>尖山村委会</t>
  </si>
  <si>
    <t>尼龙村委会</t>
  </si>
  <si>
    <t>保功村委会</t>
  </si>
  <si>
    <t>附件2-4</t>
  </si>
  <si>
    <t>2022年宜良县第一季度政务服务事项评价覆盖率统计表</t>
  </si>
  <si>
    <t>应覆盖事项数</t>
  </si>
  <si>
    <t>产生评价事项数</t>
  </si>
  <si>
    <t>评价覆盖率</t>
  </si>
  <si>
    <t>注：应覆盖事项数=事项总数-涉密事项数-冻结事项数       评价覆盖率=产生评价事项数/应覆盖事项数*100%</t>
  </si>
  <si>
    <t>附件2-5</t>
  </si>
  <si>
    <t>附件2-6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</si>
</sst>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10" fontId="1" fillId="2" borderId="0" xfId="11" applyNumberFormat="1" applyFont="1" applyFill="1">
      <alignment vertical="center"/>
    </xf>
    <xf numFmtId="0" fontId="1" fillId="2" borderId="0" xfId="0" applyFont="1" applyFill="1" applyAlignment="1">
      <alignment horizontal="left" vertical="center"/>
    </xf>
    <xf numFmtId="10" fontId="1" fillId="2" borderId="0" xfId="11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0" fontId="3" fillId="2" borderId="0" xfId="11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0" fontId="4" fillId="2" borderId="1" xfId="1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0" fontId="5" fillId="2" borderId="3" xfId="1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1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" fillId="2" borderId="1" xfId="1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0" fontId="5" fillId="0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5" fillId="0" borderId="1" xfId="11" applyNumberFormat="1" applyFont="1" applyFill="1" applyBorder="1" applyAlignment="1">
      <alignment horizontal="center" vertical="center"/>
    </xf>
    <xf numFmtId="0" fontId="1" fillId="2" borderId="0" xfId="11" applyNumberFormat="1" applyFont="1" applyFill="1">
      <alignment vertical="center"/>
    </xf>
    <xf numFmtId="0" fontId="1" fillId="0" borderId="0" xfId="0" applyFont="1">
      <alignment vertical="center"/>
    </xf>
    <xf numFmtId="10" fontId="2" fillId="2" borderId="0" xfId="11" applyNumberFormat="1" applyFont="1" applyFill="1" applyAlignment="1">
      <alignment horizontal="center" vertical="center" wrapText="1"/>
    </xf>
    <xf numFmtId="10" fontId="4" fillId="0" borderId="3" xfId="11" applyNumberFormat="1" applyFont="1" applyFill="1" applyBorder="1" applyAlignment="1">
      <alignment horizontal="center" vertical="center"/>
    </xf>
    <xf numFmtId="0" fontId="2" fillId="2" borderId="0" xfId="11" applyNumberFormat="1" applyFont="1" applyFill="1" applyAlignment="1">
      <alignment horizontal="center" vertical="center" wrapText="1"/>
    </xf>
    <xf numFmtId="0" fontId="4" fillId="2" borderId="1" xfId="11" applyNumberFormat="1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11" applyNumberFormat="1" applyFont="1" applyFill="1" applyBorder="1" applyAlignment="1">
      <alignment horizontal="center" vertical="center"/>
    </xf>
    <xf numFmtId="0" fontId="5" fillId="3" borderId="1" xfId="11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10" fontId="4" fillId="2" borderId="4" xfId="11" applyNumberFormat="1" applyFont="1" applyFill="1" applyBorder="1" applyAlignment="1">
      <alignment horizontal="center" vertical="center" wrapText="1"/>
    </xf>
    <xf numFmtId="10" fontId="5" fillId="2" borderId="1" xfId="11" applyNumberFormat="1" applyFont="1" applyFill="1" applyBorder="1" applyAlignment="1">
      <alignment horizontal="center" vertical="center"/>
    </xf>
    <xf numFmtId="0" fontId="5" fillId="2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>
      <alignment vertical="center"/>
    </xf>
    <xf numFmtId="0" fontId="2" fillId="2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7"/>
  <sheetViews>
    <sheetView zoomScale="85" zoomScaleNormal="85" workbookViewId="0">
      <pane ySplit="3" topLeftCell="A18" activePane="bottomLeft" state="frozen"/>
      <selection/>
      <selection pane="bottomLeft" activeCell="B31" sqref="B31"/>
    </sheetView>
  </sheetViews>
  <sheetFormatPr defaultColWidth="9.775" defaultRowHeight="13.5"/>
  <cols>
    <col min="1" max="1" width="7" style="1" customWidth="1"/>
    <col min="2" max="2" width="34.775" style="2" customWidth="1"/>
    <col min="3" max="3" width="8.35833333333333" style="1" customWidth="1"/>
    <col min="4" max="4" width="10.45" style="1" customWidth="1"/>
    <col min="5" max="5" width="9.93333333333333" style="1" customWidth="1"/>
    <col min="6" max="6" width="12.675" style="1" customWidth="1"/>
    <col min="7" max="7" width="10.325" style="50" customWidth="1"/>
    <col min="8" max="8" width="10.225" style="1" customWidth="1"/>
    <col min="9" max="9" width="10.3333333333333" style="3" customWidth="1"/>
    <col min="10" max="10" width="12.6666666666667" style="1" customWidth="1"/>
    <col min="11" max="11" width="14.3333333333333" style="3" customWidth="1"/>
    <col min="12" max="12" width="14.225" style="3" customWidth="1"/>
    <col min="13" max="13" width="12.5583333333333" style="1" customWidth="1"/>
    <col min="14" max="14" width="12.775" style="3" customWidth="1"/>
    <col min="15" max="15" width="12.775" style="34" customWidth="1"/>
    <col min="16" max="16" width="12.9416666666667" style="1" customWidth="1"/>
    <col min="17" max="17" width="12.8916666666667" style="1" customWidth="1"/>
    <col min="18" max="16379" width="9.775" style="1"/>
  </cols>
  <sheetData>
    <row r="1" ht="24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6" t="s">
        <v>1</v>
      </c>
      <c r="B2" s="6"/>
      <c r="C2" s="6"/>
      <c r="D2" s="6"/>
      <c r="E2" s="6"/>
      <c r="F2" s="6"/>
      <c r="G2" s="51"/>
      <c r="H2" s="6"/>
      <c r="I2" s="36"/>
      <c r="J2" s="6"/>
      <c r="K2" s="36"/>
      <c r="L2" s="36"/>
      <c r="M2" s="6"/>
      <c r="N2" s="36"/>
      <c r="O2" s="38"/>
      <c r="P2" s="6"/>
      <c r="Q2" s="6"/>
    </row>
    <row r="3" ht="39" customHeight="1" spans="1:1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2" t="s">
        <v>8</v>
      </c>
      <c r="H3" s="13" t="s">
        <v>9</v>
      </c>
      <c r="I3" s="46"/>
      <c r="J3" s="9" t="s">
        <v>10</v>
      </c>
      <c r="K3" s="11" t="s">
        <v>11</v>
      </c>
      <c r="L3" s="11" t="s">
        <v>12</v>
      </c>
      <c r="M3" s="9" t="s">
        <v>13</v>
      </c>
      <c r="N3" s="11" t="s">
        <v>14</v>
      </c>
      <c r="O3" s="39" t="s">
        <v>15</v>
      </c>
      <c r="P3" s="9" t="s">
        <v>16</v>
      </c>
      <c r="Q3" s="9" t="s">
        <v>17</v>
      </c>
    </row>
    <row r="4" ht="34.8" customHeight="1" spans="1:17">
      <c r="A4" s="26">
        <v>1</v>
      </c>
      <c r="B4" s="27" t="s">
        <v>18</v>
      </c>
      <c r="C4" s="16">
        <v>92</v>
      </c>
      <c r="D4" s="16">
        <v>0</v>
      </c>
      <c r="E4" s="16">
        <v>0</v>
      </c>
      <c r="F4" s="28">
        <v>0.9998</v>
      </c>
      <c r="G4" s="40">
        <v>28323</v>
      </c>
      <c r="H4" s="16">
        <v>4</v>
      </c>
      <c r="I4" s="28">
        <v>1</v>
      </c>
      <c r="J4" s="28">
        <v>1</v>
      </c>
      <c r="K4" s="28">
        <v>1</v>
      </c>
      <c r="L4" s="28">
        <v>1</v>
      </c>
      <c r="M4" s="28">
        <v>1</v>
      </c>
      <c r="N4" s="28">
        <v>0.956521739130435</v>
      </c>
      <c r="O4" s="40">
        <v>0</v>
      </c>
      <c r="P4" s="28">
        <v>0.953488372093023</v>
      </c>
      <c r="Q4" s="29"/>
    </row>
    <row r="5" ht="34.8" customHeight="1" spans="1:17">
      <c r="A5" s="26">
        <v>2</v>
      </c>
      <c r="B5" s="27" t="s">
        <v>19</v>
      </c>
      <c r="C5" s="16">
        <v>66</v>
      </c>
      <c r="D5" s="16">
        <v>0</v>
      </c>
      <c r="E5" s="16">
        <v>7</v>
      </c>
      <c r="F5" s="28">
        <v>0.9212</v>
      </c>
      <c r="G5" s="40">
        <v>237</v>
      </c>
      <c r="H5" s="16">
        <v>34</v>
      </c>
      <c r="I5" s="28">
        <v>1</v>
      </c>
      <c r="J5" s="28">
        <v>1</v>
      </c>
      <c r="K5" s="28">
        <v>1</v>
      </c>
      <c r="L5" s="28">
        <v>0.966</v>
      </c>
      <c r="M5" s="28">
        <v>1</v>
      </c>
      <c r="N5" s="28">
        <v>1</v>
      </c>
      <c r="O5" s="40">
        <v>0</v>
      </c>
      <c r="P5" s="28" t="s">
        <v>20</v>
      </c>
      <c r="Q5" s="29"/>
    </row>
    <row r="6" ht="34.8" customHeight="1" spans="1:17">
      <c r="A6" s="26">
        <v>3</v>
      </c>
      <c r="B6" s="27" t="s">
        <v>21</v>
      </c>
      <c r="C6" s="16">
        <v>15</v>
      </c>
      <c r="D6" s="16">
        <v>0</v>
      </c>
      <c r="E6" s="16">
        <v>0</v>
      </c>
      <c r="F6" s="28">
        <v>0</v>
      </c>
      <c r="G6" s="40">
        <v>0</v>
      </c>
      <c r="H6" s="16">
        <v>11</v>
      </c>
      <c r="I6" s="28">
        <v>1</v>
      </c>
      <c r="J6" s="28">
        <v>1</v>
      </c>
      <c r="K6" s="28">
        <v>1</v>
      </c>
      <c r="L6" s="28">
        <v>1</v>
      </c>
      <c r="M6" s="28">
        <v>1</v>
      </c>
      <c r="N6" s="28">
        <v>0.866666666666667</v>
      </c>
      <c r="O6" s="40">
        <v>0</v>
      </c>
      <c r="P6" s="28">
        <v>0.933333333333333</v>
      </c>
      <c r="Q6" s="32"/>
    </row>
    <row r="7" ht="34.8" customHeight="1" spans="1:17">
      <c r="A7" s="26">
        <v>4</v>
      </c>
      <c r="B7" s="27" t="s">
        <v>22</v>
      </c>
      <c r="C7" s="16">
        <v>31</v>
      </c>
      <c r="D7" s="16">
        <v>0</v>
      </c>
      <c r="E7" s="16">
        <v>0</v>
      </c>
      <c r="F7" s="16" t="s">
        <v>20</v>
      </c>
      <c r="G7" s="16" t="s">
        <v>20</v>
      </c>
      <c r="H7" s="16" t="s">
        <v>20</v>
      </c>
      <c r="I7" s="28" t="s">
        <v>20</v>
      </c>
      <c r="J7" s="28">
        <v>1</v>
      </c>
      <c r="K7" s="28">
        <v>1</v>
      </c>
      <c r="L7" s="28">
        <v>1</v>
      </c>
      <c r="M7" s="28">
        <v>1</v>
      </c>
      <c r="N7" s="28">
        <v>0.967741935483871</v>
      </c>
      <c r="O7" s="40">
        <v>0</v>
      </c>
      <c r="P7" s="41">
        <v>0.5</v>
      </c>
      <c r="Q7" s="29"/>
    </row>
    <row r="8" ht="34.8" customHeight="1" spans="1:17">
      <c r="A8" s="26">
        <v>5</v>
      </c>
      <c r="B8" s="27" t="s">
        <v>23</v>
      </c>
      <c r="C8" s="16">
        <v>3</v>
      </c>
      <c r="D8" s="16">
        <v>0</v>
      </c>
      <c r="E8" s="16">
        <v>0</v>
      </c>
      <c r="F8" s="28">
        <v>0</v>
      </c>
      <c r="G8" s="40">
        <v>0</v>
      </c>
      <c r="H8" s="16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41">
        <v>0.666666666666667</v>
      </c>
      <c r="O8" s="40">
        <v>0</v>
      </c>
      <c r="P8" s="41">
        <v>0.5</v>
      </c>
      <c r="Q8" s="29"/>
    </row>
    <row r="9" ht="34.8" customHeight="1" spans="1:17">
      <c r="A9" s="26">
        <v>6</v>
      </c>
      <c r="B9" s="27" t="s">
        <v>24</v>
      </c>
      <c r="C9" s="16">
        <v>9</v>
      </c>
      <c r="D9" s="16">
        <v>0</v>
      </c>
      <c r="E9" s="16">
        <v>1</v>
      </c>
      <c r="F9" s="28">
        <v>0.6462</v>
      </c>
      <c r="G9" s="40">
        <v>21</v>
      </c>
      <c r="H9" s="16" t="s">
        <v>20</v>
      </c>
      <c r="I9" s="28" t="s">
        <v>20</v>
      </c>
      <c r="J9" s="28">
        <v>1</v>
      </c>
      <c r="K9" s="28">
        <v>1</v>
      </c>
      <c r="L9" s="28">
        <v>1</v>
      </c>
      <c r="M9" s="28">
        <v>1</v>
      </c>
      <c r="N9" s="28">
        <v>1</v>
      </c>
      <c r="O9" s="40">
        <v>0</v>
      </c>
      <c r="P9" s="28" t="s">
        <v>20</v>
      </c>
      <c r="Q9" s="29"/>
    </row>
    <row r="10" ht="34.8" customHeight="1" spans="1:17">
      <c r="A10" s="26">
        <v>7</v>
      </c>
      <c r="B10" s="27" t="s">
        <v>25</v>
      </c>
      <c r="C10" s="16">
        <v>10</v>
      </c>
      <c r="D10" s="16">
        <v>0</v>
      </c>
      <c r="E10" s="16">
        <v>0</v>
      </c>
      <c r="F10" s="28">
        <v>0.789</v>
      </c>
      <c r="G10" s="40">
        <v>79</v>
      </c>
      <c r="H10" s="16">
        <v>10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40">
        <v>0</v>
      </c>
      <c r="P10" s="28" t="s">
        <v>20</v>
      </c>
      <c r="Q10" s="29"/>
    </row>
    <row r="11" ht="34.8" customHeight="1" spans="1:17">
      <c r="A11" s="26">
        <v>8</v>
      </c>
      <c r="B11" s="27" t="s">
        <v>26</v>
      </c>
      <c r="C11" s="16">
        <v>5</v>
      </c>
      <c r="D11" s="16">
        <v>0</v>
      </c>
      <c r="E11" s="16">
        <v>0</v>
      </c>
      <c r="F11" s="28">
        <v>0.2</v>
      </c>
      <c r="G11" s="40">
        <v>10</v>
      </c>
      <c r="H11" s="16">
        <v>2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0.8</v>
      </c>
      <c r="O11" s="40">
        <v>0</v>
      </c>
      <c r="P11" s="28">
        <v>0.933333333333333</v>
      </c>
      <c r="Q11" s="29"/>
    </row>
    <row r="12" ht="34.8" customHeight="1" spans="1:17">
      <c r="A12" s="26">
        <v>9</v>
      </c>
      <c r="B12" s="27" t="s">
        <v>27</v>
      </c>
      <c r="C12" s="16">
        <v>5</v>
      </c>
      <c r="D12" s="16">
        <v>0</v>
      </c>
      <c r="E12" s="16">
        <v>0</v>
      </c>
      <c r="F12" s="28">
        <v>0</v>
      </c>
      <c r="G12" s="40">
        <v>0</v>
      </c>
      <c r="H12" s="16">
        <v>2</v>
      </c>
      <c r="I12" s="28">
        <v>1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40">
        <v>0</v>
      </c>
      <c r="P12" s="28" t="s">
        <v>20</v>
      </c>
      <c r="Q12" s="29"/>
    </row>
    <row r="13" ht="34.8" customHeight="1" spans="1:17">
      <c r="A13" s="26">
        <v>10</v>
      </c>
      <c r="B13" s="27" t="s">
        <v>28</v>
      </c>
      <c r="C13" s="16">
        <v>158</v>
      </c>
      <c r="D13" s="16">
        <v>2</v>
      </c>
      <c r="E13" s="16">
        <v>9</v>
      </c>
      <c r="F13" s="28">
        <v>0.9646</v>
      </c>
      <c r="G13" s="40">
        <v>4937</v>
      </c>
      <c r="H13" s="16">
        <v>118</v>
      </c>
      <c r="I13" s="28">
        <v>1</v>
      </c>
      <c r="J13" s="28">
        <v>1</v>
      </c>
      <c r="K13" s="28">
        <v>1</v>
      </c>
      <c r="L13" s="28">
        <v>1</v>
      </c>
      <c r="M13" s="28">
        <v>1</v>
      </c>
      <c r="N13" s="28">
        <v>0.761904761904762</v>
      </c>
      <c r="O13" s="40">
        <v>0</v>
      </c>
      <c r="P13" s="28">
        <v>0.9125</v>
      </c>
      <c r="Q13" s="29"/>
    </row>
    <row r="14" ht="34.8" customHeight="1" spans="1:17">
      <c r="A14" s="26">
        <v>11</v>
      </c>
      <c r="B14" s="27" t="s">
        <v>29</v>
      </c>
      <c r="C14" s="16">
        <v>38</v>
      </c>
      <c r="D14" s="16">
        <v>0</v>
      </c>
      <c r="E14" s="16">
        <v>0</v>
      </c>
      <c r="F14" s="28">
        <v>0.5385</v>
      </c>
      <c r="G14" s="40">
        <v>3</v>
      </c>
      <c r="H14" s="16">
        <v>29</v>
      </c>
      <c r="I14" s="28">
        <v>0.9655</v>
      </c>
      <c r="J14" s="28">
        <v>1</v>
      </c>
      <c r="K14" s="28">
        <v>1</v>
      </c>
      <c r="L14" s="28">
        <v>0.973</v>
      </c>
      <c r="M14" s="28">
        <v>1</v>
      </c>
      <c r="N14" s="28">
        <v>0.842105263157895</v>
      </c>
      <c r="O14" s="40">
        <v>0</v>
      </c>
      <c r="P14" s="28">
        <v>0.916279069767442</v>
      </c>
      <c r="Q14" s="29"/>
    </row>
    <row r="15" ht="34.8" customHeight="1" spans="1:17">
      <c r="A15" s="26">
        <v>12</v>
      </c>
      <c r="B15" s="27" t="s">
        <v>30</v>
      </c>
      <c r="C15" s="16">
        <v>26</v>
      </c>
      <c r="D15" s="16">
        <v>3</v>
      </c>
      <c r="E15" s="16">
        <v>0</v>
      </c>
      <c r="F15" s="28">
        <v>0</v>
      </c>
      <c r="G15" s="40">
        <v>0</v>
      </c>
      <c r="H15" s="16">
        <v>10</v>
      </c>
      <c r="I15" s="28">
        <v>1</v>
      </c>
      <c r="J15" s="28">
        <v>1</v>
      </c>
      <c r="K15" s="28">
        <v>1</v>
      </c>
      <c r="L15" s="28">
        <v>1</v>
      </c>
      <c r="M15" s="28">
        <v>1</v>
      </c>
      <c r="N15" s="28">
        <v>0.869565217391304</v>
      </c>
      <c r="O15" s="40">
        <v>0</v>
      </c>
      <c r="P15" s="28">
        <v>0.911111111111111</v>
      </c>
      <c r="Q15" s="29"/>
    </row>
    <row r="16" ht="34.8" customHeight="1" spans="1:17">
      <c r="A16" s="26">
        <v>13</v>
      </c>
      <c r="B16" s="27" t="s">
        <v>31</v>
      </c>
      <c r="C16" s="16">
        <v>6</v>
      </c>
      <c r="D16" s="16">
        <v>0</v>
      </c>
      <c r="E16" s="16">
        <v>0</v>
      </c>
      <c r="F16" s="28">
        <v>0</v>
      </c>
      <c r="G16" s="40">
        <v>0</v>
      </c>
      <c r="H16" s="16">
        <v>1</v>
      </c>
      <c r="I16" s="28">
        <v>1</v>
      </c>
      <c r="J16" s="28">
        <v>1</v>
      </c>
      <c r="K16" s="28">
        <v>1</v>
      </c>
      <c r="L16" s="28">
        <v>1</v>
      </c>
      <c r="M16" s="28">
        <v>1</v>
      </c>
      <c r="N16" s="41">
        <v>0.333333333333333</v>
      </c>
      <c r="O16" s="40">
        <v>0</v>
      </c>
      <c r="P16" s="28">
        <v>0.976470588235294</v>
      </c>
      <c r="Q16" s="29"/>
    </row>
    <row r="17" ht="34.8" customHeight="1" spans="1:17">
      <c r="A17" s="26">
        <v>14</v>
      </c>
      <c r="B17" s="27" t="s">
        <v>32</v>
      </c>
      <c r="C17" s="16">
        <v>24</v>
      </c>
      <c r="D17" s="16">
        <v>0</v>
      </c>
      <c r="E17" s="16">
        <v>1</v>
      </c>
      <c r="F17" s="28">
        <v>0.6667</v>
      </c>
      <c r="G17" s="40">
        <v>39</v>
      </c>
      <c r="H17" s="16">
        <v>21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40">
        <v>0</v>
      </c>
      <c r="P17" s="28" t="s">
        <v>20</v>
      </c>
      <c r="Q17" s="29"/>
    </row>
    <row r="18" ht="34.8" customHeight="1" spans="1:17">
      <c r="A18" s="26">
        <v>15</v>
      </c>
      <c r="B18" s="27" t="s">
        <v>33</v>
      </c>
      <c r="C18" s="16">
        <v>39</v>
      </c>
      <c r="D18" s="16">
        <v>1</v>
      </c>
      <c r="E18" s="16">
        <v>2</v>
      </c>
      <c r="F18" s="28">
        <v>0.4546</v>
      </c>
      <c r="G18" s="40">
        <v>12</v>
      </c>
      <c r="H18" s="16">
        <v>14</v>
      </c>
      <c r="I18" s="28">
        <v>1</v>
      </c>
      <c r="J18" s="28">
        <v>1</v>
      </c>
      <c r="K18" s="28">
        <v>1</v>
      </c>
      <c r="L18" s="28">
        <v>0.944</v>
      </c>
      <c r="M18" s="28">
        <v>1</v>
      </c>
      <c r="N18" s="28">
        <v>1</v>
      </c>
      <c r="O18" s="40">
        <v>0</v>
      </c>
      <c r="P18" s="28" t="s">
        <v>20</v>
      </c>
      <c r="Q18" s="29"/>
    </row>
    <row r="19" ht="34.8" customHeight="1" spans="1:17">
      <c r="A19" s="26">
        <v>16</v>
      </c>
      <c r="B19" s="27" t="s">
        <v>34</v>
      </c>
      <c r="C19" s="16">
        <v>25</v>
      </c>
      <c r="D19" s="16">
        <v>1</v>
      </c>
      <c r="E19" s="16">
        <v>0</v>
      </c>
      <c r="F19" s="28">
        <v>0</v>
      </c>
      <c r="G19" s="40">
        <v>0</v>
      </c>
      <c r="H19" s="16">
        <v>17</v>
      </c>
      <c r="I19" s="28">
        <v>1</v>
      </c>
      <c r="J19" s="28">
        <v>1</v>
      </c>
      <c r="K19" s="28">
        <v>1</v>
      </c>
      <c r="L19" s="28">
        <v>1</v>
      </c>
      <c r="M19" s="28">
        <v>1</v>
      </c>
      <c r="N19" s="28">
        <v>0.958333333333333</v>
      </c>
      <c r="O19" s="40">
        <v>0</v>
      </c>
      <c r="P19" s="41">
        <v>0.5</v>
      </c>
      <c r="Q19" s="29"/>
    </row>
    <row r="20" ht="34.8" customHeight="1" spans="1:17">
      <c r="A20" s="26">
        <v>17</v>
      </c>
      <c r="B20" s="27" t="s">
        <v>35</v>
      </c>
      <c r="C20" s="16">
        <v>77</v>
      </c>
      <c r="D20" s="16">
        <v>0</v>
      </c>
      <c r="E20" s="16">
        <v>12</v>
      </c>
      <c r="F20" s="28">
        <v>0.9938</v>
      </c>
      <c r="G20" s="40">
        <v>643</v>
      </c>
      <c r="H20" s="16">
        <v>50</v>
      </c>
      <c r="I20" s="28">
        <v>1</v>
      </c>
      <c r="J20" s="28">
        <v>1</v>
      </c>
      <c r="K20" s="28">
        <v>1</v>
      </c>
      <c r="L20" s="28">
        <v>1</v>
      </c>
      <c r="M20" s="28">
        <v>1</v>
      </c>
      <c r="N20" s="41">
        <v>0.723076923076923</v>
      </c>
      <c r="O20" s="40">
        <v>0</v>
      </c>
      <c r="P20" s="28">
        <v>0.929957805907173</v>
      </c>
      <c r="Q20" s="29"/>
    </row>
    <row r="21" ht="34.8" customHeight="1" spans="1:17">
      <c r="A21" s="26">
        <v>18</v>
      </c>
      <c r="B21" s="27" t="s">
        <v>36</v>
      </c>
      <c r="C21" s="16">
        <v>4</v>
      </c>
      <c r="D21" s="16">
        <v>0</v>
      </c>
      <c r="E21" s="16">
        <v>0</v>
      </c>
      <c r="F21" s="28">
        <v>0</v>
      </c>
      <c r="G21" s="40">
        <v>0</v>
      </c>
      <c r="H21" s="16">
        <v>4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40">
        <v>0</v>
      </c>
      <c r="P21" s="28" t="s">
        <v>20</v>
      </c>
      <c r="Q21" s="29"/>
    </row>
    <row r="22" ht="34.8" customHeight="1" spans="1:17">
      <c r="A22" s="26">
        <v>19</v>
      </c>
      <c r="B22" s="27" t="s">
        <v>37</v>
      </c>
      <c r="C22" s="16">
        <v>187</v>
      </c>
      <c r="D22" s="16">
        <v>13</v>
      </c>
      <c r="E22" s="16">
        <v>5</v>
      </c>
      <c r="F22" s="28">
        <v>0.9736</v>
      </c>
      <c r="G22" s="40">
        <v>1851</v>
      </c>
      <c r="H22" s="16">
        <v>20</v>
      </c>
      <c r="I22" s="28">
        <v>1</v>
      </c>
      <c r="J22" s="28">
        <v>1</v>
      </c>
      <c r="K22" s="28">
        <v>1</v>
      </c>
      <c r="L22" s="28">
        <v>1</v>
      </c>
      <c r="M22" s="28">
        <v>1</v>
      </c>
      <c r="N22" s="41">
        <v>0.526627218934911</v>
      </c>
      <c r="O22" s="40">
        <v>0</v>
      </c>
      <c r="P22" s="28">
        <v>0.963062820167161</v>
      </c>
      <c r="Q22" s="29"/>
    </row>
    <row r="23" ht="34.8" customHeight="1" spans="1:17">
      <c r="A23" s="26">
        <v>20</v>
      </c>
      <c r="B23" s="27" t="s">
        <v>38</v>
      </c>
      <c r="C23" s="16">
        <v>107</v>
      </c>
      <c r="D23" s="16">
        <v>2</v>
      </c>
      <c r="E23" s="16">
        <v>14</v>
      </c>
      <c r="F23" s="28">
        <v>0.9063</v>
      </c>
      <c r="G23" s="40">
        <v>2011</v>
      </c>
      <c r="H23" s="16">
        <v>66</v>
      </c>
      <c r="I23" s="28">
        <v>1</v>
      </c>
      <c r="J23" s="28">
        <v>1</v>
      </c>
      <c r="K23" s="28">
        <v>1</v>
      </c>
      <c r="L23" s="28">
        <v>1</v>
      </c>
      <c r="M23" s="28">
        <v>1</v>
      </c>
      <c r="N23" s="28">
        <v>0.989010989010989</v>
      </c>
      <c r="O23" s="40">
        <v>0</v>
      </c>
      <c r="P23" s="28">
        <v>0.988636363636364</v>
      </c>
      <c r="Q23" s="29"/>
    </row>
    <row r="24" ht="34.8" customHeight="1" spans="1:17">
      <c r="A24" s="26">
        <v>21</v>
      </c>
      <c r="B24" s="27" t="s">
        <v>39</v>
      </c>
      <c r="C24" s="16">
        <v>11</v>
      </c>
      <c r="D24" s="16">
        <v>0</v>
      </c>
      <c r="E24" s="16">
        <v>0</v>
      </c>
      <c r="F24" s="28">
        <v>0</v>
      </c>
      <c r="G24" s="40">
        <v>0</v>
      </c>
      <c r="H24" s="16">
        <v>9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0.909090909090909</v>
      </c>
      <c r="O24" s="40">
        <v>0</v>
      </c>
      <c r="P24" s="28">
        <v>0.911111111111111</v>
      </c>
      <c r="Q24" s="29"/>
    </row>
    <row r="25" ht="34.8" customHeight="1" spans="1:17">
      <c r="A25" s="26">
        <v>22</v>
      </c>
      <c r="B25" s="27" t="s">
        <v>40</v>
      </c>
      <c r="C25" s="16">
        <v>26</v>
      </c>
      <c r="D25" s="16">
        <v>7</v>
      </c>
      <c r="E25" s="16">
        <v>0</v>
      </c>
      <c r="F25" s="28">
        <v>1</v>
      </c>
      <c r="G25" s="40">
        <v>10</v>
      </c>
      <c r="H25" s="16">
        <v>4</v>
      </c>
      <c r="I25" s="28">
        <v>1</v>
      </c>
      <c r="J25" s="28">
        <v>1</v>
      </c>
      <c r="K25" s="28">
        <v>1</v>
      </c>
      <c r="L25" s="28">
        <v>1</v>
      </c>
      <c r="M25" s="28">
        <v>1</v>
      </c>
      <c r="N25" s="28">
        <v>0.894736842105263</v>
      </c>
      <c r="O25" s="40">
        <v>0</v>
      </c>
      <c r="P25" s="28">
        <v>0.977777777777778</v>
      </c>
      <c r="Q25" s="29"/>
    </row>
    <row r="26" ht="34.8" customHeight="1" spans="1:17">
      <c r="A26" s="26">
        <v>23</v>
      </c>
      <c r="B26" s="27" t="s">
        <v>41</v>
      </c>
      <c r="C26" s="16">
        <v>3</v>
      </c>
      <c r="D26" s="16">
        <v>0</v>
      </c>
      <c r="E26" s="16">
        <v>0</v>
      </c>
      <c r="F26" s="28">
        <v>0</v>
      </c>
      <c r="G26" s="40">
        <v>0</v>
      </c>
      <c r="H26" s="28" t="s">
        <v>20</v>
      </c>
      <c r="I26" s="28" t="s">
        <v>20</v>
      </c>
      <c r="J26" s="28">
        <v>1</v>
      </c>
      <c r="K26" s="28">
        <v>1</v>
      </c>
      <c r="L26" s="28">
        <v>1</v>
      </c>
      <c r="M26" s="28">
        <v>1</v>
      </c>
      <c r="N26" s="28">
        <v>1</v>
      </c>
      <c r="O26" s="40">
        <v>0</v>
      </c>
      <c r="P26" s="28" t="s">
        <v>20</v>
      </c>
      <c r="Q26" s="29"/>
    </row>
    <row r="27" ht="34.8" customHeight="1" spans="1:17">
      <c r="A27" s="26">
        <v>24</v>
      </c>
      <c r="B27" s="27" t="s">
        <v>42</v>
      </c>
      <c r="C27" s="16">
        <v>16</v>
      </c>
      <c r="D27" s="16">
        <v>16</v>
      </c>
      <c r="E27" s="16">
        <v>0</v>
      </c>
      <c r="F27" s="28">
        <v>0.6667</v>
      </c>
      <c r="G27" s="40">
        <v>33</v>
      </c>
      <c r="H27" s="28" t="s">
        <v>20</v>
      </c>
      <c r="I27" s="28" t="s">
        <v>20</v>
      </c>
      <c r="J27" s="28">
        <v>1</v>
      </c>
      <c r="K27" s="28" t="s">
        <v>20</v>
      </c>
      <c r="L27" s="28" t="s">
        <v>20</v>
      </c>
      <c r="M27" s="28">
        <v>1</v>
      </c>
      <c r="N27" s="28" t="s">
        <v>20</v>
      </c>
      <c r="O27" s="40" t="s">
        <v>20</v>
      </c>
      <c r="P27" s="28" t="s">
        <v>20</v>
      </c>
      <c r="Q27" s="29"/>
    </row>
    <row r="28" ht="34.8" customHeight="1" spans="1:17">
      <c r="A28" s="26">
        <v>25</v>
      </c>
      <c r="B28" s="27" t="s">
        <v>43</v>
      </c>
      <c r="C28" s="16">
        <v>73</v>
      </c>
      <c r="D28" s="16">
        <v>15</v>
      </c>
      <c r="E28" s="16">
        <v>1</v>
      </c>
      <c r="F28" s="28">
        <v>0.8346</v>
      </c>
      <c r="G28" s="40">
        <v>626</v>
      </c>
      <c r="H28" s="16">
        <v>45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40">
        <v>0</v>
      </c>
      <c r="P28" s="28" t="s">
        <v>20</v>
      </c>
      <c r="Q28" s="29"/>
    </row>
    <row r="29" ht="34.8" customHeight="1" spans="1:17">
      <c r="A29" s="26">
        <v>26</v>
      </c>
      <c r="B29" s="27" t="s">
        <v>44</v>
      </c>
      <c r="C29" s="16">
        <v>44</v>
      </c>
      <c r="D29" s="16">
        <v>0</v>
      </c>
      <c r="E29" s="16">
        <v>4</v>
      </c>
      <c r="F29" s="28">
        <v>0.6712</v>
      </c>
      <c r="G29" s="40">
        <v>25</v>
      </c>
      <c r="H29" s="16">
        <v>25</v>
      </c>
      <c r="I29" s="28">
        <v>1</v>
      </c>
      <c r="J29" s="28">
        <v>1</v>
      </c>
      <c r="K29" s="28">
        <v>1</v>
      </c>
      <c r="L29" s="28">
        <v>1</v>
      </c>
      <c r="M29" s="28">
        <v>1</v>
      </c>
      <c r="N29" s="41">
        <v>0.625</v>
      </c>
      <c r="O29" s="40">
        <v>0</v>
      </c>
      <c r="P29" s="41">
        <v>0.804</v>
      </c>
      <c r="Q29" s="29"/>
    </row>
    <row r="30" ht="34.8" customHeight="1" spans="1:17">
      <c r="A30" s="26">
        <v>27</v>
      </c>
      <c r="B30" s="27" t="s">
        <v>45</v>
      </c>
      <c r="C30" s="16">
        <v>1</v>
      </c>
      <c r="D30" s="16">
        <v>0</v>
      </c>
      <c r="E30" s="16">
        <v>0</v>
      </c>
      <c r="F30" s="28">
        <v>0</v>
      </c>
      <c r="G30" s="40">
        <v>0</v>
      </c>
      <c r="H30" s="16">
        <v>1</v>
      </c>
      <c r="I30" s="28">
        <v>1</v>
      </c>
      <c r="J30" s="28">
        <v>1</v>
      </c>
      <c r="K30" s="28">
        <v>1</v>
      </c>
      <c r="L30" s="28">
        <v>1</v>
      </c>
      <c r="M30" s="28">
        <v>1</v>
      </c>
      <c r="N30" s="28" t="s">
        <v>20</v>
      </c>
      <c r="O30" s="40">
        <v>0</v>
      </c>
      <c r="P30" s="41">
        <v>0.8</v>
      </c>
      <c r="Q30" s="29"/>
    </row>
    <row r="31" ht="34.8" customHeight="1" spans="1:17">
      <c r="A31" s="26">
        <v>28</v>
      </c>
      <c r="B31" s="27" t="s">
        <v>46</v>
      </c>
      <c r="C31" s="16">
        <v>23</v>
      </c>
      <c r="D31" s="16">
        <v>9</v>
      </c>
      <c r="E31" s="16">
        <v>0</v>
      </c>
      <c r="F31" s="28">
        <v>0.6111</v>
      </c>
      <c r="G31" s="40">
        <v>6</v>
      </c>
      <c r="H31" s="16">
        <v>14</v>
      </c>
      <c r="I31" s="28">
        <v>1</v>
      </c>
      <c r="J31" s="28">
        <v>1</v>
      </c>
      <c r="K31" s="28">
        <v>1</v>
      </c>
      <c r="L31" s="28">
        <v>1</v>
      </c>
      <c r="M31" s="28">
        <v>1</v>
      </c>
      <c r="N31" s="28">
        <v>1</v>
      </c>
      <c r="O31" s="40">
        <v>0</v>
      </c>
      <c r="P31" s="28" t="s">
        <v>20</v>
      </c>
      <c r="Q31" s="29"/>
    </row>
    <row r="32" ht="34.8" customHeight="1" spans="1:17">
      <c r="A32" s="26">
        <v>29</v>
      </c>
      <c r="B32" s="27" t="s">
        <v>47</v>
      </c>
      <c r="C32" s="16">
        <v>59</v>
      </c>
      <c r="D32" s="16">
        <v>0</v>
      </c>
      <c r="E32" s="16">
        <v>20</v>
      </c>
      <c r="F32" s="28">
        <v>0</v>
      </c>
      <c r="G32" s="40">
        <v>0</v>
      </c>
      <c r="H32" s="16" t="s">
        <v>20</v>
      </c>
      <c r="I32" s="28" t="s">
        <v>20</v>
      </c>
      <c r="J32" s="28">
        <v>1</v>
      </c>
      <c r="K32" s="28">
        <v>1</v>
      </c>
      <c r="L32" s="28">
        <v>1</v>
      </c>
      <c r="M32" s="28">
        <v>1</v>
      </c>
      <c r="N32" s="28">
        <v>0.897435897435897</v>
      </c>
      <c r="O32" s="40">
        <v>0</v>
      </c>
      <c r="P32" s="28">
        <v>0.975757575757576</v>
      </c>
      <c r="Q32" s="29"/>
    </row>
    <row r="33" ht="34.8" customHeight="1" spans="1:17">
      <c r="A33" s="26">
        <v>30</v>
      </c>
      <c r="B33" s="27" t="s">
        <v>48</v>
      </c>
      <c r="C33" s="16">
        <v>37</v>
      </c>
      <c r="D33" s="16">
        <v>0</v>
      </c>
      <c r="E33" s="16">
        <v>0</v>
      </c>
      <c r="F33" s="28">
        <v>0.6</v>
      </c>
      <c r="G33" s="40">
        <v>1</v>
      </c>
      <c r="H33" s="16">
        <v>23</v>
      </c>
      <c r="I33" s="28">
        <v>1</v>
      </c>
      <c r="J33" s="28">
        <v>1</v>
      </c>
      <c r="K33" s="28">
        <v>1</v>
      </c>
      <c r="L33" s="28">
        <v>1</v>
      </c>
      <c r="M33" s="28">
        <v>1</v>
      </c>
      <c r="N33" s="28">
        <v>0.972972972972973</v>
      </c>
      <c r="O33" s="40">
        <v>0</v>
      </c>
      <c r="P33" s="41">
        <v>0.892857142857143</v>
      </c>
      <c r="Q33" s="29"/>
    </row>
    <row r="34" ht="34.8" customHeight="1" spans="1:17">
      <c r="A34" s="26">
        <v>31</v>
      </c>
      <c r="B34" s="27" t="s">
        <v>49</v>
      </c>
      <c r="C34" s="16">
        <v>66</v>
      </c>
      <c r="D34" s="16">
        <v>2</v>
      </c>
      <c r="E34" s="16">
        <v>5</v>
      </c>
      <c r="F34" s="28">
        <v>0.9259</v>
      </c>
      <c r="G34" s="40">
        <v>18</v>
      </c>
      <c r="H34" s="16">
        <v>31</v>
      </c>
      <c r="I34" s="28">
        <v>1</v>
      </c>
      <c r="J34" s="28">
        <v>1</v>
      </c>
      <c r="K34" s="28">
        <v>1</v>
      </c>
      <c r="L34" s="28">
        <v>1</v>
      </c>
      <c r="M34" s="28">
        <v>1</v>
      </c>
      <c r="N34" s="41">
        <v>0.372881355932203</v>
      </c>
      <c r="O34" s="40">
        <v>0.02</v>
      </c>
      <c r="P34" s="41">
        <v>0.661538461538462</v>
      </c>
      <c r="Q34" s="29"/>
    </row>
    <row r="35" ht="34.8" customHeight="1" spans="1:17">
      <c r="A35" s="26">
        <v>32</v>
      </c>
      <c r="B35" s="27" t="s">
        <v>50</v>
      </c>
      <c r="C35" s="16">
        <v>88</v>
      </c>
      <c r="D35" s="16">
        <v>0</v>
      </c>
      <c r="E35" s="16">
        <v>4</v>
      </c>
      <c r="F35" s="28">
        <v>0.9722</v>
      </c>
      <c r="G35" s="40">
        <v>1757</v>
      </c>
      <c r="H35" s="16">
        <v>21</v>
      </c>
      <c r="I35" s="28">
        <v>1</v>
      </c>
      <c r="J35" s="28">
        <v>1</v>
      </c>
      <c r="K35" s="28">
        <v>0.988</v>
      </c>
      <c r="L35" s="28">
        <v>0.988</v>
      </c>
      <c r="M35" s="28">
        <v>1</v>
      </c>
      <c r="N35" s="41">
        <v>0.428571428571429</v>
      </c>
      <c r="O35" s="40">
        <v>0.02</v>
      </c>
      <c r="P35" s="41">
        <v>0.725</v>
      </c>
      <c r="Q35" s="29"/>
    </row>
    <row r="36" ht="34.8" customHeight="1" spans="1:17">
      <c r="A36" s="26">
        <v>33</v>
      </c>
      <c r="B36" s="27" t="s">
        <v>51</v>
      </c>
      <c r="C36" s="16">
        <v>6</v>
      </c>
      <c r="D36" s="16">
        <v>0</v>
      </c>
      <c r="E36" s="16">
        <v>0</v>
      </c>
      <c r="F36" s="28">
        <v>0.6667</v>
      </c>
      <c r="G36" s="40">
        <v>12</v>
      </c>
      <c r="H36" s="16">
        <v>6</v>
      </c>
      <c r="I36" s="28">
        <v>1</v>
      </c>
      <c r="J36" s="28">
        <v>1</v>
      </c>
      <c r="K36" s="28">
        <v>1</v>
      </c>
      <c r="L36" s="28">
        <v>1</v>
      </c>
      <c r="M36" s="28">
        <v>1</v>
      </c>
      <c r="N36" s="28">
        <v>1</v>
      </c>
      <c r="O36" s="40">
        <v>0</v>
      </c>
      <c r="P36" s="28" t="s">
        <v>20</v>
      </c>
      <c r="Q36" s="29"/>
    </row>
    <row r="37" ht="34.8" customHeight="1" spans="1:17">
      <c r="A37" s="30" t="s">
        <v>52</v>
      </c>
      <c r="B37" s="31"/>
      <c r="C37" s="16">
        <f>SUM(C4:C36)</f>
        <v>1380</v>
      </c>
      <c r="D37" s="16">
        <f>SUM(D4:D36)</f>
        <v>71</v>
      </c>
      <c r="E37" s="16">
        <f>SUM(E4:E36)</f>
        <v>85</v>
      </c>
      <c r="F37" s="28">
        <v>0.9437</v>
      </c>
      <c r="G37" s="40">
        <f>SUM(G4:G36)</f>
        <v>40654</v>
      </c>
      <c r="H37" s="16">
        <f>SUM(H4:H36)</f>
        <v>593</v>
      </c>
      <c r="I37" s="28">
        <v>0.9983</v>
      </c>
      <c r="J37" s="28">
        <v>1</v>
      </c>
      <c r="K37" s="28">
        <v>0.999</v>
      </c>
      <c r="L37" s="28">
        <v>0.995</v>
      </c>
      <c r="M37" s="28">
        <v>1</v>
      </c>
      <c r="N37" s="28">
        <v>0.782926829268293</v>
      </c>
      <c r="O37" s="40">
        <v>0.002</v>
      </c>
      <c r="P37" s="28">
        <v>0.885105061587827</v>
      </c>
      <c r="Q37" s="33"/>
    </row>
  </sheetData>
  <mergeCells count="4">
    <mergeCell ref="A1:Q1"/>
    <mergeCell ref="A2:Q2"/>
    <mergeCell ref="H3:I3"/>
    <mergeCell ref="A37:B37"/>
  </mergeCells>
  <printOptions horizontalCentered="1"/>
  <pageMargins left="0.354166666666667" right="0.354166666666667" top="0.708333333333333" bottom="0.66875" header="0.354166666666667" footer="0.5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zoomScale="85" zoomScaleNormal="85" workbookViewId="0">
      <pane ySplit="3" topLeftCell="A3" activePane="bottomLeft" state="frozen"/>
      <selection/>
      <selection pane="bottomLeft" activeCell="D6" sqref="D6"/>
    </sheetView>
  </sheetViews>
  <sheetFormatPr defaultColWidth="9.775" defaultRowHeight="13.5"/>
  <cols>
    <col min="1" max="1" width="7" style="1" customWidth="1"/>
    <col min="2" max="2" width="18.775" style="2" customWidth="1"/>
    <col min="3" max="3" width="7.575" style="1" customWidth="1"/>
    <col min="4" max="4" width="9.8" style="1" customWidth="1"/>
    <col min="5" max="5" width="10.45" style="1" customWidth="1"/>
    <col min="6" max="6" width="12.2833333333333" style="3" customWidth="1"/>
    <col min="7" max="7" width="10.0666666666667" style="1" customWidth="1"/>
    <col min="8" max="8" width="10.225" style="1" customWidth="1"/>
    <col min="9" max="9" width="10.3333333333333" style="3" customWidth="1"/>
    <col min="10" max="10" width="12.6666666666667" style="1" customWidth="1"/>
    <col min="11" max="11" width="14.3333333333333" style="3" customWidth="1"/>
    <col min="12" max="12" width="14.225" style="3" customWidth="1"/>
    <col min="13" max="13" width="12.5583333333333" style="1" customWidth="1"/>
    <col min="14" max="14" width="12.775" style="3" customWidth="1"/>
    <col min="15" max="15" width="12.775" style="34" customWidth="1"/>
    <col min="16" max="16" width="15" style="1" customWidth="1"/>
    <col min="17" max="17" width="12.8916666666667" style="1" customWidth="1"/>
    <col min="18" max="16379" width="9.775" style="1"/>
    <col min="16380" max="16382" width="9.775" style="45"/>
  </cols>
  <sheetData>
    <row r="1" ht="24" customHeight="1" spans="1:17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6" t="s">
        <v>1</v>
      </c>
      <c r="B2" s="6"/>
      <c r="C2" s="6"/>
      <c r="D2" s="6"/>
      <c r="E2" s="6"/>
      <c r="F2" s="36"/>
      <c r="G2" s="6"/>
      <c r="H2" s="6"/>
      <c r="I2" s="36"/>
      <c r="J2" s="6"/>
      <c r="K2" s="36"/>
      <c r="L2" s="36"/>
      <c r="M2" s="6"/>
      <c r="N2" s="36"/>
      <c r="O2" s="38"/>
      <c r="P2" s="6"/>
      <c r="Q2" s="6"/>
    </row>
    <row r="3" ht="39" customHeight="1" spans="1:1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13" t="s">
        <v>9</v>
      </c>
      <c r="I3" s="46"/>
      <c r="J3" s="9" t="s">
        <v>10</v>
      </c>
      <c r="K3" s="11" t="s">
        <v>11</v>
      </c>
      <c r="L3" s="11" t="s">
        <v>12</v>
      </c>
      <c r="M3" s="9" t="s">
        <v>13</v>
      </c>
      <c r="N3" s="11" t="s">
        <v>14</v>
      </c>
      <c r="O3" s="39" t="s">
        <v>15</v>
      </c>
      <c r="P3" s="9" t="s">
        <v>16</v>
      </c>
      <c r="Q3" s="9" t="s">
        <v>17</v>
      </c>
    </row>
    <row r="4" ht="34.8" customHeight="1" spans="1:17">
      <c r="A4" s="26">
        <v>1</v>
      </c>
      <c r="B4" s="27" t="s">
        <v>54</v>
      </c>
      <c r="C4" s="16">
        <v>95</v>
      </c>
      <c r="D4" s="16">
        <v>21</v>
      </c>
      <c r="E4" s="16">
        <v>4</v>
      </c>
      <c r="F4" s="28">
        <v>0.8333</v>
      </c>
      <c r="G4" s="16">
        <v>1</v>
      </c>
      <c r="H4" s="16">
        <v>2</v>
      </c>
      <c r="I4" s="28">
        <v>1</v>
      </c>
      <c r="J4" s="28">
        <v>1</v>
      </c>
      <c r="K4" s="28">
        <v>1</v>
      </c>
      <c r="L4" s="28">
        <v>0.985</v>
      </c>
      <c r="M4" s="28">
        <v>1</v>
      </c>
      <c r="N4" s="28">
        <v>0.8</v>
      </c>
      <c r="O4" s="40">
        <v>0</v>
      </c>
      <c r="P4" s="28">
        <v>0.9699</v>
      </c>
      <c r="Q4" s="29"/>
    </row>
    <row r="5" ht="34.8" customHeight="1" spans="1:17">
      <c r="A5" s="26">
        <v>2</v>
      </c>
      <c r="B5" s="27" t="s">
        <v>55</v>
      </c>
      <c r="C5" s="16">
        <v>95</v>
      </c>
      <c r="D5" s="16">
        <v>21</v>
      </c>
      <c r="E5" s="16">
        <v>4</v>
      </c>
      <c r="F5" s="28">
        <v>0.7778</v>
      </c>
      <c r="G5" s="16">
        <v>10</v>
      </c>
      <c r="H5" s="16">
        <v>2</v>
      </c>
      <c r="I5" s="28">
        <v>1</v>
      </c>
      <c r="J5" s="28">
        <v>1</v>
      </c>
      <c r="K5" s="28">
        <v>1</v>
      </c>
      <c r="L5" s="28">
        <v>0.985</v>
      </c>
      <c r="M5" s="28">
        <v>1</v>
      </c>
      <c r="N5" s="28">
        <v>0.8</v>
      </c>
      <c r="O5" s="40">
        <v>0</v>
      </c>
      <c r="P5" s="28">
        <v>0.9699</v>
      </c>
      <c r="Q5" s="29"/>
    </row>
    <row r="6" ht="34.8" customHeight="1" spans="1:17">
      <c r="A6" s="26">
        <v>4</v>
      </c>
      <c r="B6" s="27" t="s">
        <v>56</v>
      </c>
      <c r="C6" s="16">
        <v>95</v>
      </c>
      <c r="D6" s="16">
        <v>21</v>
      </c>
      <c r="E6" s="16">
        <v>4</v>
      </c>
      <c r="F6" s="28">
        <v>0</v>
      </c>
      <c r="G6" s="16">
        <v>0</v>
      </c>
      <c r="H6" s="16">
        <v>2</v>
      </c>
      <c r="I6" s="28">
        <v>1</v>
      </c>
      <c r="J6" s="28">
        <v>1</v>
      </c>
      <c r="K6" s="28">
        <v>1</v>
      </c>
      <c r="L6" s="28">
        <v>0.985</v>
      </c>
      <c r="M6" s="28">
        <v>1</v>
      </c>
      <c r="N6" s="28">
        <v>0.785</v>
      </c>
      <c r="O6" s="40">
        <v>0.01</v>
      </c>
      <c r="P6" s="28">
        <v>0.9697</v>
      </c>
      <c r="Q6" s="29"/>
    </row>
    <row r="7" ht="34.8" customHeight="1" spans="1:17">
      <c r="A7" s="26">
        <v>3</v>
      </c>
      <c r="B7" s="27" t="s">
        <v>57</v>
      </c>
      <c r="C7" s="16">
        <v>95</v>
      </c>
      <c r="D7" s="16">
        <v>21</v>
      </c>
      <c r="E7" s="16">
        <v>4</v>
      </c>
      <c r="F7" s="28">
        <v>0.7813</v>
      </c>
      <c r="G7" s="16">
        <v>16</v>
      </c>
      <c r="H7" s="26">
        <v>2</v>
      </c>
      <c r="I7" s="47">
        <v>1</v>
      </c>
      <c r="J7" s="47">
        <v>1</v>
      </c>
      <c r="K7" s="47">
        <v>1</v>
      </c>
      <c r="L7" s="47">
        <v>1</v>
      </c>
      <c r="M7" s="47">
        <v>1</v>
      </c>
      <c r="N7" s="28">
        <v>0.785</v>
      </c>
      <c r="O7" s="48">
        <v>0</v>
      </c>
      <c r="P7" s="28">
        <v>0.9697</v>
      </c>
      <c r="Q7" s="32"/>
    </row>
    <row r="8" ht="34.8" customHeight="1" spans="1:17">
      <c r="A8" s="26">
        <v>5</v>
      </c>
      <c r="B8" s="27" t="s">
        <v>58</v>
      </c>
      <c r="C8" s="16">
        <v>95</v>
      </c>
      <c r="D8" s="16">
        <v>21</v>
      </c>
      <c r="E8" s="16">
        <v>4</v>
      </c>
      <c r="F8" s="28">
        <v>0.814</v>
      </c>
      <c r="G8" s="16">
        <v>16</v>
      </c>
      <c r="H8" s="16">
        <v>2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0.785</v>
      </c>
      <c r="O8" s="40">
        <v>0</v>
      </c>
      <c r="P8" s="28">
        <v>0.9697</v>
      </c>
      <c r="Q8" s="29"/>
    </row>
    <row r="9" ht="34.8" customHeight="1" spans="1:17">
      <c r="A9" s="26">
        <v>6</v>
      </c>
      <c r="B9" s="27" t="s">
        <v>59</v>
      </c>
      <c r="C9" s="16">
        <v>95</v>
      </c>
      <c r="D9" s="16">
        <v>21</v>
      </c>
      <c r="E9" s="16">
        <v>4</v>
      </c>
      <c r="F9" s="28">
        <v>0.6875</v>
      </c>
      <c r="G9" s="16">
        <v>7</v>
      </c>
      <c r="H9" s="16">
        <v>2</v>
      </c>
      <c r="I9" s="28">
        <v>1</v>
      </c>
      <c r="J9" s="28">
        <v>1</v>
      </c>
      <c r="K9" s="28">
        <v>1</v>
      </c>
      <c r="L9" s="28">
        <v>1</v>
      </c>
      <c r="M9" s="28">
        <v>1</v>
      </c>
      <c r="N9" s="28">
        <v>0.8</v>
      </c>
      <c r="O9" s="40">
        <v>0</v>
      </c>
      <c r="P9" s="28">
        <v>0.9699</v>
      </c>
      <c r="Q9" s="29"/>
    </row>
    <row r="10" ht="34.8" customHeight="1" spans="1:17">
      <c r="A10" s="26">
        <v>7</v>
      </c>
      <c r="B10" s="27" t="s">
        <v>60</v>
      </c>
      <c r="C10" s="16">
        <v>95</v>
      </c>
      <c r="D10" s="16">
        <v>21</v>
      </c>
      <c r="E10" s="16">
        <v>4</v>
      </c>
      <c r="F10" s="28">
        <v>0.7005</v>
      </c>
      <c r="G10" s="16">
        <v>330</v>
      </c>
      <c r="H10" s="16">
        <v>2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0.8</v>
      </c>
      <c r="O10" s="40">
        <v>0</v>
      </c>
      <c r="P10" s="28">
        <v>0.9699</v>
      </c>
      <c r="Q10" s="29"/>
    </row>
    <row r="11" ht="34.8" customHeight="1" spans="1:17">
      <c r="A11" s="26">
        <v>8</v>
      </c>
      <c r="B11" s="27" t="s">
        <v>61</v>
      </c>
      <c r="C11" s="16">
        <v>95</v>
      </c>
      <c r="D11" s="16">
        <v>21</v>
      </c>
      <c r="E11" s="16">
        <v>4</v>
      </c>
      <c r="F11" s="28">
        <v>0.6287</v>
      </c>
      <c r="G11" s="16">
        <v>119</v>
      </c>
      <c r="H11" s="16">
        <v>2</v>
      </c>
      <c r="I11" s="28">
        <v>1</v>
      </c>
      <c r="J11" s="28">
        <v>1</v>
      </c>
      <c r="K11" s="28">
        <v>1</v>
      </c>
      <c r="L11" s="49">
        <v>0.957</v>
      </c>
      <c r="M11" s="28">
        <v>1</v>
      </c>
      <c r="N11" s="28">
        <v>0.785</v>
      </c>
      <c r="O11" s="40">
        <v>0.04</v>
      </c>
      <c r="P11" s="28">
        <v>0.9458</v>
      </c>
      <c r="Q11" s="29"/>
    </row>
  </sheetData>
  <mergeCells count="3">
    <mergeCell ref="A1:Q1"/>
    <mergeCell ref="A2:Q2"/>
    <mergeCell ref="H3:I3"/>
  </mergeCells>
  <printOptions horizontalCentered="1"/>
  <pageMargins left="0.354166666666667" right="0.354166666666667" top="0.708333333333333" bottom="0.66875" header="0.354166666666667" footer="0.5"/>
  <pageSetup paperSize="9" scale="7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7"/>
  <sheetViews>
    <sheetView zoomScale="85" zoomScaleNormal="85" workbookViewId="0">
      <pane ySplit="3" topLeftCell="A59" activePane="bottomLeft" state="frozen"/>
      <selection/>
      <selection pane="bottomLeft" activeCell="I132" sqref="I132"/>
    </sheetView>
  </sheetViews>
  <sheetFormatPr defaultColWidth="9.775" defaultRowHeight="13.5"/>
  <cols>
    <col min="1" max="1" width="7" style="1" customWidth="1"/>
    <col min="2" max="2" width="18.775" style="2" customWidth="1"/>
    <col min="3" max="3" width="7.84166666666667" style="1" customWidth="1"/>
    <col min="4" max="4" width="9.66666666666667" style="1" customWidth="1"/>
    <col min="5" max="5" width="9.53333333333333" style="1" customWidth="1"/>
    <col min="6" max="6" width="12.55" style="3" customWidth="1"/>
    <col min="7" max="7" width="10.0583333333333" style="1" customWidth="1"/>
    <col min="8" max="8" width="11.8916666666667" style="1" customWidth="1"/>
    <col min="9" max="9" width="10.0666666666667" style="1" customWidth="1"/>
    <col min="10" max="10" width="12.6666666666667" style="1" customWidth="1"/>
    <col min="11" max="11" width="14.3333333333333" style="3" customWidth="1"/>
    <col min="12" max="12" width="14.225" style="3" customWidth="1"/>
    <col min="13" max="13" width="12.5583333333333" style="1" customWidth="1"/>
    <col min="14" max="14" width="12.775" style="3" customWidth="1"/>
    <col min="15" max="15" width="12.775" style="34" customWidth="1"/>
    <col min="16" max="16" width="15" style="1" customWidth="1"/>
    <col min="17" max="17" width="12.8916666666667" style="1" customWidth="1"/>
    <col min="18" max="16379" width="9.775" style="1"/>
    <col min="16380" max="16384" width="9.775" style="35"/>
  </cols>
  <sheetData>
    <row r="1" ht="23" customHeight="1" spans="1:17">
      <c r="A1" s="4" t="s">
        <v>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5.5" spans="1:17">
      <c r="A2" s="6" t="s">
        <v>1</v>
      </c>
      <c r="B2" s="6"/>
      <c r="C2" s="6"/>
      <c r="D2" s="6"/>
      <c r="E2" s="6"/>
      <c r="F2" s="36"/>
      <c r="G2" s="6"/>
      <c r="H2" s="6"/>
      <c r="I2" s="6"/>
      <c r="J2" s="6"/>
      <c r="K2" s="36"/>
      <c r="L2" s="36"/>
      <c r="M2" s="6"/>
      <c r="N2" s="36"/>
      <c r="O2" s="38"/>
      <c r="P2" s="6"/>
      <c r="Q2" s="6"/>
    </row>
    <row r="3" ht="39" customHeight="1" spans="1:1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12" t="s">
        <v>9</v>
      </c>
      <c r="I3" s="20"/>
      <c r="J3" s="9" t="s">
        <v>10</v>
      </c>
      <c r="K3" s="11" t="s">
        <v>11</v>
      </c>
      <c r="L3" s="11" t="s">
        <v>12</v>
      </c>
      <c r="M3" s="9" t="s">
        <v>13</v>
      </c>
      <c r="N3" s="11" t="s">
        <v>14</v>
      </c>
      <c r="O3" s="39" t="s">
        <v>15</v>
      </c>
      <c r="P3" s="9" t="s">
        <v>16</v>
      </c>
      <c r="Q3" s="9" t="s">
        <v>17</v>
      </c>
    </row>
    <row r="4" ht="34.8" customHeight="1" spans="1:17">
      <c r="A4" s="21" t="s">
        <v>63</v>
      </c>
      <c r="B4" s="22"/>
      <c r="C4" s="22"/>
      <c r="D4" s="22"/>
      <c r="E4" s="22"/>
      <c r="F4" s="37"/>
      <c r="G4" s="22"/>
      <c r="H4" s="22"/>
      <c r="I4" s="22"/>
      <c r="J4" s="22"/>
      <c r="K4" s="22"/>
      <c r="L4" s="22"/>
      <c r="M4" s="22"/>
      <c r="N4" s="22"/>
      <c r="O4" s="22"/>
      <c r="P4" s="22"/>
      <c r="Q4" s="25"/>
    </row>
    <row r="5" ht="34.8" customHeight="1" spans="1:17">
      <c r="A5" s="16">
        <v>1</v>
      </c>
      <c r="B5" s="17" t="s">
        <v>64</v>
      </c>
      <c r="C5" s="16">
        <v>46</v>
      </c>
      <c r="D5" s="16">
        <v>16</v>
      </c>
      <c r="E5" s="16">
        <v>1</v>
      </c>
      <c r="F5" s="28">
        <v>0</v>
      </c>
      <c r="G5" s="16">
        <v>0</v>
      </c>
      <c r="H5" s="16" t="s">
        <v>20</v>
      </c>
      <c r="I5" s="16" t="s">
        <v>20</v>
      </c>
      <c r="J5" s="28">
        <v>1</v>
      </c>
      <c r="K5" s="28">
        <v>1</v>
      </c>
      <c r="L5" s="28">
        <v>1</v>
      </c>
      <c r="M5" s="28">
        <v>1</v>
      </c>
      <c r="N5" s="28">
        <v>0.793</v>
      </c>
      <c r="O5" s="40">
        <v>0</v>
      </c>
      <c r="P5" s="28">
        <v>0.9818</v>
      </c>
      <c r="Q5" s="29"/>
    </row>
    <row r="6" ht="34.8" customHeight="1" spans="1:17">
      <c r="A6" s="16">
        <v>2</v>
      </c>
      <c r="B6" s="17" t="s">
        <v>65</v>
      </c>
      <c r="C6" s="16">
        <v>46</v>
      </c>
      <c r="D6" s="16">
        <v>16</v>
      </c>
      <c r="E6" s="16">
        <v>1</v>
      </c>
      <c r="F6" s="28">
        <v>0</v>
      </c>
      <c r="G6" s="16">
        <v>0</v>
      </c>
      <c r="H6" s="16" t="s">
        <v>20</v>
      </c>
      <c r="I6" s="16" t="s">
        <v>20</v>
      </c>
      <c r="J6" s="28">
        <v>1</v>
      </c>
      <c r="K6" s="28">
        <v>1</v>
      </c>
      <c r="L6" s="28">
        <v>1</v>
      </c>
      <c r="M6" s="28">
        <v>1</v>
      </c>
      <c r="N6" s="28">
        <v>0.793</v>
      </c>
      <c r="O6" s="40">
        <v>0</v>
      </c>
      <c r="P6" s="28">
        <v>0.9818</v>
      </c>
      <c r="Q6" s="32"/>
    </row>
    <row r="7" ht="34.8" customHeight="1" spans="1:17">
      <c r="A7" s="16">
        <v>3</v>
      </c>
      <c r="B7" s="17" t="s">
        <v>66</v>
      </c>
      <c r="C7" s="16">
        <v>46</v>
      </c>
      <c r="D7" s="16">
        <v>16</v>
      </c>
      <c r="E7" s="16">
        <v>1</v>
      </c>
      <c r="F7" s="28">
        <v>1</v>
      </c>
      <c r="G7" s="16">
        <v>1</v>
      </c>
      <c r="H7" s="16" t="s">
        <v>20</v>
      </c>
      <c r="I7" s="16" t="s">
        <v>20</v>
      </c>
      <c r="J7" s="28">
        <v>1</v>
      </c>
      <c r="K7" s="28">
        <v>1</v>
      </c>
      <c r="L7" s="28">
        <v>1</v>
      </c>
      <c r="M7" s="28">
        <v>1</v>
      </c>
      <c r="N7" s="28">
        <v>0.793</v>
      </c>
      <c r="O7" s="40">
        <v>0</v>
      </c>
      <c r="P7" s="28">
        <v>0.9818</v>
      </c>
      <c r="Q7" s="29"/>
    </row>
    <row r="8" ht="34.8" customHeight="1" spans="1:17">
      <c r="A8" s="16">
        <v>4</v>
      </c>
      <c r="B8" s="17" t="s">
        <v>67</v>
      </c>
      <c r="C8" s="16">
        <v>46</v>
      </c>
      <c r="D8" s="16">
        <v>16</v>
      </c>
      <c r="E8" s="16">
        <v>1</v>
      </c>
      <c r="F8" s="28">
        <v>0</v>
      </c>
      <c r="G8" s="16">
        <v>0</v>
      </c>
      <c r="H8" s="16" t="s">
        <v>20</v>
      </c>
      <c r="I8" s="16" t="s">
        <v>20</v>
      </c>
      <c r="J8" s="28">
        <v>1</v>
      </c>
      <c r="K8" s="28">
        <v>1</v>
      </c>
      <c r="L8" s="28">
        <v>1</v>
      </c>
      <c r="M8" s="28">
        <v>1</v>
      </c>
      <c r="N8" s="28">
        <v>0.793</v>
      </c>
      <c r="O8" s="40">
        <v>0</v>
      </c>
      <c r="P8" s="28">
        <v>0.9818</v>
      </c>
      <c r="Q8" s="29"/>
    </row>
    <row r="9" ht="34.8" customHeight="1" spans="1:17">
      <c r="A9" s="16">
        <v>5</v>
      </c>
      <c r="B9" s="17" t="s">
        <v>68</v>
      </c>
      <c r="C9" s="16">
        <v>46</v>
      </c>
      <c r="D9" s="16">
        <v>16</v>
      </c>
      <c r="E9" s="16">
        <v>1</v>
      </c>
      <c r="F9" s="28">
        <v>0</v>
      </c>
      <c r="G9" s="16">
        <v>0</v>
      </c>
      <c r="H9" s="16" t="s">
        <v>20</v>
      </c>
      <c r="I9" s="16" t="s">
        <v>20</v>
      </c>
      <c r="J9" s="28">
        <v>1</v>
      </c>
      <c r="K9" s="28">
        <v>1</v>
      </c>
      <c r="L9" s="28">
        <v>1</v>
      </c>
      <c r="M9" s="28">
        <v>1</v>
      </c>
      <c r="N9" s="28">
        <v>0.793</v>
      </c>
      <c r="O9" s="40">
        <v>0</v>
      </c>
      <c r="P9" s="28">
        <v>0.9818</v>
      </c>
      <c r="Q9" s="29"/>
    </row>
    <row r="10" ht="34.8" customHeight="1" spans="1:17">
      <c r="A10" s="16">
        <v>6</v>
      </c>
      <c r="B10" s="17" t="s">
        <v>69</v>
      </c>
      <c r="C10" s="16">
        <v>46</v>
      </c>
      <c r="D10" s="16">
        <v>16</v>
      </c>
      <c r="E10" s="16">
        <v>1</v>
      </c>
      <c r="F10" s="28">
        <v>1</v>
      </c>
      <c r="G10" s="16">
        <v>1</v>
      </c>
      <c r="H10" s="16" t="s">
        <v>20</v>
      </c>
      <c r="I10" s="16" t="s">
        <v>20</v>
      </c>
      <c r="J10" s="28">
        <v>1</v>
      </c>
      <c r="K10" s="28">
        <v>1</v>
      </c>
      <c r="L10" s="28">
        <v>1</v>
      </c>
      <c r="M10" s="28">
        <v>1</v>
      </c>
      <c r="N10" s="28">
        <v>0.793</v>
      </c>
      <c r="O10" s="40">
        <v>0</v>
      </c>
      <c r="P10" s="28">
        <v>0.9818</v>
      </c>
      <c r="Q10" s="29"/>
    </row>
    <row r="11" ht="34.8" customHeight="1" spans="1:17">
      <c r="A11" s="16">
        <v>7</v>
      </c>
      <c r="B11" s="17" t="s">
        <v>70</v>
      </c>
      <c r="C11" s="16">
        <v>46</v>
      </c>
      <c r="D11" s="16">
        <v>16</v>
      </c>
      <c r="E11" s="16">
        <v>1</v>
      </c>
      <c r="F11" s="28">
        <v>0</v>
      </c>
      <c r="G11" s="16">
        <v>0</v>
      </c>
      <c r="H11" s="16" t="s">
        <v>20</v>
      </c>
      <c r="I11" s="16" t="s">
        <v>20</v>
      </c>
      <c r="J11" s="28">
        <v>1</v>
      </c>
      <c r="K11" s="28">
        <v>1</v>
      </c>
      <c r="L11" s="28">
        <v>1</v>
      </c>
      <c r="M11" s="28">
        <v>1</v>
      </c>
      <c r="N11" s="28">
        <v>0.793</v>
      </c>
      <c r="O11" s="40">
        <v>0</v>
      </c>
      <c r="P11" s="28">
        <v>0.9818</v>
      </c>
      <c r="Q11" s="29"/>
    </row>
    <row r="12" ht="34.8" customHeight="1" spans="1:17">
      <c r="A12" s="16">
        <v>8</v>
      </c>
      <c r="B12" s="17" t="s">
        <v>71</v>
      </c>
      <c r="C12" s="16">
        <v>46</v>
      </c>
      <c r="D12" s="16">
        <v>16</v>
      </c>
      <c r="E12" s="16">
        <v>1</v>
      </c>
      <c r="F12" s="28">
        <v>0</v>
      </c>
      <c r="G12" s="16">
        <v>0</v>
      </c>
      <c r="H12" s="16" t="s">
        <v>20</v>
      </c>
      <c r="I12" s="16" t="s">
        <v>20</v>
      </c>
      <c r="J12" s="28">
        <v>1</v>
      </c>
      <c r="K12" s="28">
        <v>1</v>
      </c>
      <c r="L12" s="28">
        <v>1</v>
      </c>
      <c r="M12" s="28">
        <v>1</v>
      </c>
      <c r="N12" s="28">
        <v>0.793</v>
      </c>
      <c r="O12" s="40">
        <v>0</v>
      </c>
      <c r="P12" s="28">
        <v>0.9818</v>
      </c>
      <c r="Q12" s="29"/>
    </row>
    <row r="13" ht="34.8" customHeight="1" spans="1:17">
      <c r="A13" s="16">
        <v>9</v>
      </c>
      <c r="B13" s="17" t="s">
        <v>72</v>
      </c>
      <c r="C13" s="16">
        <v>46</v>
      </c>
      <c r="D13" s="16">
        <v>16</v>
      </c>
      <c r="E13" s="16">
        <v>1</v>
      </c>
      <c r="F13" s="28">
        <v>1</v>
      </c>
      <c r="G13" s="16">
        <v>1</v>
      </c>
      <c r="H13" s="16" t="s">
        <v>20</v>
      </c>
      <c r="I13" s="16" t="s">
        <v>20</v>
      </c>
      <c r="J13" s="28">
        <v>1</v>
      </c>
      <c r="K13" s="28">
        <v>1</v>
      </c>
      <c r="L13" s="28">
        <v>1</v>
      </c>
      <c r="M13" s="28">
        <v>1</v>
      </c>
      <c r="N13" s="28">
        <v>0.793</v>
      </c>
      <c r="O13" s="40">
        <v>0</v>
      </c>
      <c r="P13" s="28">
        <v>0.9818</v>
      </c>
      <c r="Q13" s="29"/>
    </row>
    <row r="14" ht="34.8" customHeight="1" spans="1:17">
      <c r="A14" s="16">
        <v>10</v>
      </c>
      <c r="B14" s="17" t="s">
        <v>73</v>
      </c>
      <c r="C14" s="16">
        <v>46</v>
      </c>
      <c r="D14" s="16">
        <v>16</v>
      </c>
      <c r="E14" s="16">
        <v>1</v>
      </c>
      <c r="F14" s="28">
        <v>1</v>
      </c>
      <c r="G14" s="16">
        <v>1</v>
      </c>
      <c r="H14" s="16" t="s">
        <v>20</v>
      </c>
      <c r="I14" s="16" t="s">
        <v>20</v>
      </c>
      <c r="J14" s="28">
        <v>1</v>
      </c>
      <c r="K14" s="28">
        <v>1</v>
      </c>
      <c r="L14" s="28">
        <v>1</v>
      </c>
      <c r="M14" s="28">
        <v>1</v>
      </c>
      <c r="N14" s="28">
        <v>0.793</v>
      </c>
      <c r="O14" s="40">
        <v>0</v>
      </c>
      <c r="P14" s="28">
        <v>0.9818</v>
      </c>
      <c r="Q14" s="32"/>
    </row>
    <row r="15" ht="34.8" customHeight="1" spans="1:17">
      <c r="A15" s="16">
        <v>11</v>
      </c>
      <c r="B15" s="17" t="s">
        <v>74</v>
      </c>
      <c r="C15" s="16">
        <v>46</v>
      </c>
      <c r="D15" s="16">
        <v>16</v>
      </c>
      <c r="E15" s="16">
        <v>1</v>
      </c>
      <c r="F15" s="28">
        <v>0</v>
      </c>
      <c r="G15" s="16">
        <v>0</v>
      </c>
      <c r="H15" s="16" t="s">
        <v>20</v>
      </c>
      <c r="I15" s="16" t="s">
        <v>20</v>
      </c>
      <c r="J15" s="28">
        <v>1</v>
      </c>
      <c r="K15" s="28">
        <v>1</v>
      </c>
      <c r="L15" s="28">
        <v>1</v>
      </c>
      <c r="M15" s="28">
        <v>1</v>
      </c>
      <c r="N15" s="28">
        <v>0.793</v>
      </c>
      <c r="O15" s="40">
        <v>0</v>
      </c>
      <c r="P15" s="28">
        <v>0.9818</v>
      </c>
      <c r="Q15" s="29"/>
    </row>
    <row r="16" ht="34.8" customHeight="1" spans="1:17">
      <c r="A16" s="16">
        <v>12</v>
      </c>
      <c r="B16" s="17" t="s">
        <v>75</v>
      </c>
      <c r="C16" s="16">
        <v>46</v>
      </c>
      <c r="D16" s="16">
        <v>16</v>
      </c>
      <c r="E16" s="16">
        <v>1</v>
      </c>
      <c r="F16" s="28">
        <v>0</v>
      </c>
      <c r="G16" s="16">
        <v>0</v>
      </c>
      <c r="H16" s="16" t="s">
        <v>20</v>
      </c>
      <c r="I16" s="16" t="s">
        <v>20</v>
      </c>
      <c r="J16" s="28">
        <v>1</v>
      </c>
      <c r="K16" s="28">
        <v>1</v>
      </c>
      <c r="L16" s="28">
        <v>1</v>
      </c>
      <c r="M16" s="28">
        <v>1</v>
      </c>
      <c r="N16" s="28">
        <v>0.793</v>
      </c>
      <c r="O16" s="40">
        <v>0</v>
      </c>
      <c r="P16" s="28">
        <v>0.9818</v>
      </c>
      <c r="Q16" s="29"/>
    </row>
    <row r="17" ht="34.8" customHeight="1" spans="1:17">
      <c r="A17" s="16">
        <v>13</v>
      </c>
      <c r="B17" s="17" t="s">
        <v>76</v>
      </c>
      <c r="C17" s="16">
        <v>46</v>
      </c>
      <c r="D17" s="16">
        <v>16</v>
      </c>
      <c r="E17" s="16">
        <v>1</v>
      </c>
      <c r="F17" s="28">
        <v>0</v>
      </c>
      <c r="G17" s="16">
        <v>0</v>
      </c>
      <c r="H17" s="16" t="s">
        <v>20</v>
      </c>
      <c r="I17" s="16" t="s">
        <v>20</v>
      </c>
      <c r="J17" s="28">
        <v>1</v>
      </c>
      <c r="K17" s="28">
        <v>1</v>
      </c>
      <c r="L17" s="28">
        <v>1</v>
      </c>
      <c r="M17" s="28">
        <v>1</v>
      </c>
      <c r="N17" s="28">
        <v>0.793</v>
      </c>
      <c r="O17" s="40">
        <v>0</v>
      </c>
      <c r="P17" s="28">
        <v>0.9818</v>
      </c>
      <c r="Q17" s="29"/>
    </row>
    <row r="18" ht="34.8" customHeight="1" spans="1:17">
      <c r="A18" s="16">
        <v>14</v>
      </c>
      <c r="B18" s="17" t="s">
        <v>77</v>
      </c>
      <c r="C18" s="16">
        <v>46</v>
      </c>
      <c r="D18" s="16">
        <v>16</v>
      </c>
      <c r="E18" s="16">
        <v>1</v>
      </c>
      <c r="F18" s="28">
        <v>1</v>
      </c>
      <c r="G18" s="16">
        <v>1</v>
      </c>
      <c r="H18" s="16" t="s">
        <v>20</v>
      </c>
      <c r="I18" s="16" t="s">
        <v>20</v>
      </c>
      <c r="J18" s="28">
        <v>1</v>
      </c>
      <c r="K18" s="28">
        <v>1</v>
      </c>
      <c r="L18" s="28">
        <v>1</v>
      </c>
      <c r="M18" s="28">
        <v>1</v>
      </c>
      <c r="N18" s="28">
        <v>0.793</v>
      </c>
      <c r="O18" s="40">
        <v>0</v>
      </c>
      <c r="P18" s="28">
        <v>0.9818</v>
      </c>
      <c r="Q18" s="29"/>
    </row>
    <row r="19" ht="34.8" customHeight="1" spans="1:17">
      <c r="A19" s="16">
        <v>15</v>
      </c>
      <c r="B19" s="17" t="s">
        <v>78</v>
      </c>
      <c r="C19" s="16">
        <v>46</v>
      </c>
      <c r="D19" s="16">
        <v>16</v>
      </c>
      <c r="E19" s="16">
        <v>1</v>
      </c>
      <c r="F19" s="28">
        <v>1</v>
      </c>
      <c r="G19" s="16">
        <v>1</v>
      </c>
      <c r="H19" s="16" t="s">
        <v>20</v>
      </c>
      <c r="I19" s="16" t="s">
        <v>20</v>
      </c>
      <c r="J19" s="28">
        <v>1</v>
      </c>
      <c r="K19" s="28">
        <v>1</v>
      </c>
      <c r="L19" s="28">
        <v>1</v>
      </c>
      <c r="M19" s="28">
        <v>1</v>
      </c>
      <c r="N19" s="28">
        <v>0.793</v>
      </c>
      <c r="O19" s="40">
        <v>0</v>
      </c>
      <c r="P19" s="28">
        <v>0.9818</v>
      </c>
      <c r="Q19" s="29"/>
    </row>
    <row r="20" ht="34.8" customHeight="1" spans="1:17">
      <c r="A20" s="16">
        <v>16</v>
      </c>
      <c r="B20" s="17" t="s">
        <v>79</v>
      </c>
      <c r="C20" s="16">
        <v>46</v>
      </c>
      <c r="D20" s="16">
        <v>16</v>
      </c>
      <c r="E20" s="16">
        <v>1</v>
      </c>
      <c r="F20" s="28">
        <v>1</v>
      </c>
      <c r="G20" s="16">
        <v>1</v>
      </c>
      <c r="H20" s="16" t="s">
        <v>20</v>
      </c>
      <c r="I20" s="16" t="s">
        <v>20</v>
      </c>
      <c r="J20" s="28">
        <v>1</v>
      </c>
      <c r="K20" s="28">
        <v>1</v>
      </c>
      <c r="L20" s="28">
        <v>1</v>
      </c>
      <c r="M20" s="28">
        <v>1</v>
      </c>
      <c r="N20" s="28">
        <v>0.793</v>
      </c>
      <c r="O20" s="40">
        <v>0</v>
      </c>
      <c r="P20" s="28">
        <v>0.9818</v>
      </c>
      <c r="Q20" s="29"/>
    </row>
    <row r="21" ht="34.8" customHeight="1" spans="1:17">
      <c r="A21" s="16">
        <v>17</v>
      </c>
      <c r="B21" s="17" t="s">
        <v>80</v>
      </c>
      <c r="C21" s="16">
        <v>46</v>
      </c>
      <c r="D21" s="16">
        <v>16</v>
      </c>
      <c r="E21" s="16">
        <v>1</v>
      </c>
      <c r="F21" s="28">
        <v>0</v>
      </c>
      <c r="G21" s="16">
        <v>0</v>
      </c>
      <c r="H21" s="16" t="s">
        <v>20</v>
      </c>
      <c r="I21" s="16" t="s">
        <v>20</v>
      </c>
      <c r="J21" s="28">
        <v>1</v>
      </c>
      <c r="K21" s="28">
        <v>1</v>
      </c>
      <c r="L21" s="28">
        <v>1</v>
      </c>
      <c r="M21" s="28">
        <v>1</v>
      </c>
      <c r="N21" s="28">
        <v>0.793</v>
      </c>
      <c r="O21" s="40">
        <v>0</v>
      </c>
      <c r="P21" s="28">
        <v>0.9818</v>
      </c>
      <c r="Q21" s="29"/>
    </row>
    <row r="22" ht="34.8" customHeight="1" spans="1:17">
      <c r="A22" s="16">
        <v>18</v>
      </c>
      <c r="B22" s="17" t="s">
        <v>81</v>
      </c>
      <c r="C22" s="16">
        <v>46</v>
      </c>
      <c r="D22" s="16">
        <v>16</v>
      </c>
      <c r="E22" s="16">
        <v>1</v>
      </c>
      <c r="F22" s="28">
        <v>0</v>
      </c>
      <c r="G22" s="16">
        <v>0</v>
      </c>
      <c r="H22" s="16" t="s">
        <v>20</v>
      </c>
      <c r="I22" s="16" t="s">
        <v>20</v>
      </c>
      <c r="J22" s="28">
        <v>1</v>
      </c>
      <c r="K22" s="28">
        <v>1</v>
      </c>
      <c r="L22" s="28">
        <v>1</v>
      </c>
      <c r="M22" s="28">
        <v>1</v>
      </c>
      <c r="N22" s="28">
        <v>0.793</v>
      </c>
      <c r="O22" s="40">
        <v>0</v>
      </c>
      <c r="P22" s="28">
        <v>0.9818</v>
      </c>
      <c r="Q22" s="29"/>
    </row>
    <row r="23" ht="34.8" customHeight="1" spans="1:17">
      <c r="A23" s="21" t="s">
        <v>82</v>
      </c>
      <c r="B23" s="22"/>
      <c r="C23" s="22"/>
      <c r="D23" s="22"/>
      <c r="E23" s="22"/>
      <c r="F23" s="37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5"/>
    </row>
    <row r="24" ht="34.8" customHeight="1" spans="1:17">
      <c r="A24" s="16">
        <v>1</v>
      </c>
      <c r="B24" s="17" t="s">
        <v>83</v>
      </c>
      <c r="C24" s="16">
        <v>46</v>
      </c>
      <c r="D24" s="16">
        <v>16</v>
      </c>
      <c r="E24" s="16">
        <v>1</v>
      </c>
      <c r="F24" s="28">
        <v>0.8</v>
      </c>
      <c r="G24" s="16">
        <v>4</v>
      </c>
      <c r="H24" s="16" t="s">
        <v>20</v>
      </c>
      <c r="I24" s="16" t="s">
        <v>20</v>
      </c>
      <c r="J24" s="28">
        <v>1</v>
      </c>
      <c r="K24" s="28">
        <v>1</v>
      </c>
      <c r="L24" s="28">
        <v>1</v>
      </c>
      <c r="M24" s="28">
        <v>1</v>
      </c>
      <c r="N24" s="28">
        <v>0.758</v>
      </c>
      <c r="O24" s="40">
        <v>0</v>
      </c>
      <c r="P24" s="28">
        <v>0.9528</v>
      </c>
      <c r="Q24" s="29"/>
    </row>
    <row r="25" ht="34.8" customHeight="1" spans="1:17">
      <c r="A25" s="16">
        <v>2</v>
      </c>
      <c r="B25" s="17" t="s">
        <v>84</v>
      </c>
      <c r="C25" s="16">
        <v>46</v>
      </c>
      <c r="D25" s="16">
        <v>16</v>
      </c>
      <c r="E25" s="16">
        <v>1</v>
      </c>
      <c r="F25" s="28">
        <v>0.625</v>
      </c>
      <c r="G25" s="16">
        <v>5</v>
      </c>
      <c r="H25" s="16" t="s">
        <v>20</v>
      </c>
      <c r="I25" s="16" t="s">
        <v>20</v>
      </c>
      <c r="J25" s="28">
        <v>1</v>
      </c>
      <c r="K25" s="28">
        <v>1</v>
      </c>
      <c r="L25" s="28">
        <v>1</v>
      </c>
      <c r="M25" s="28">
        <v>1</v>
      </c>
      <c r="N25" s="28">
        <v>0.758</v>
      </c>
      <c r="O25" s="40">
        <v>0</v>
      </c>
      <c r="P25" s="28">
        <v>0.9528</v>
      </c>
      <c r="Q25" s="32"/>
    </row>
    <row r="26" ht="34.8" customHeight="1" spans="1:17">
      <c r="A26" s="16">
        <v>3</v>
      </c>
      <c r="B26" s="17" t="s">
        <v>85</v>
      </c>
      <c r="C26" s="16">
        <v>46</v>
      </c>
      <c r="D26" s="16">
        <v>16</v>
      </c>
      <c r="E26" s="16">
        <v>1</v>
      </c>
      <c r="F26" s="28">
        <v>0.2727</v>
      </c>
      <c r="G26" s="16">
        <v>2</v>
      </c>
      <c r="H26" s="16" t="s">
        <v>20</v>
      </c>
      <c r="I26" s="16" t="s">
        <v>20</v>
      </c>
      <c r="J26" s="28">
        <v>1</v>
      </c>
      <c r="K26" s="28">
        <v>1</v>
      </c>
      <c r="L26" s="28">
        <v>1</v>
      </c>
      <c r="M26" s="28">
        <v>1</v>
      </c>
      <c r="N26" s="28">
        <v>0.758</v>
      </c>
      <c r="O26" s="40">
        <v>0</v>
      </c>
      <c r="P26" s="28">
        <v>0.9528</v>
      </c>
      <c r="Q26" s="29"/>
    </row>
    <row r="27" ht="34.8" customHeight="1" spans="1:17">
      <c r="A27" s="16">
        <v>4</v>
      </c>
      <c r="B27" s="17" t="s">
        <v>86</v>
      </c>
      <c r="C27" s="16">
        <v>46</v>
      </c>
      <c r="D27" s="16">
        <v>16</v>
      </c>
      <c r="E27" s="16">
        <v>1</v>
      </c>
      <c r="F27" s="28">
        <v>0.2647</v>
      </c>
      <c r="G27" s="16">
        <v>4</v>
      </c>
      <c r="H27" s="16" t="s">
        <v>20</v>
      </c>
      <c r="I27" s="16" t="s">
        <v>20</v>
      </c>
      <c r="J27" s="28">
        <v>1</v>
      </c>
      <c r="K27" s="28">
        <v>1</v>
      </c>
      <c r="L27" s="28">
        <v>1</v>
      </c>
      <c r="M27" s="28">
        <v>1</v>
      </c>
      <c r="N27" s="28">
        <v>0.758</v>
      </c>
      <c r="O27" s="40">
        <v>0</v>
      </c>
      <c r="P27" s="28">
        <v>0.9528</v>
      </c>
      <c r="Q27" s="29"/>
    </row>
    <row r="28" ht="34.8" customHeight="1" spans="1:17">
      <c r="A28" s="16">
        <v>5</v>
      </c>
      <c r="B28" s="17" t="s">
        <v>87</v>
      </c>
      <c r="C28" s="16">
        <v>46</v>
      </c>
      <c r="D28" s="16">
        <v>16</v>
      </c>
      <c r="E28" s="16">
        <v>1</v>
      </c>
      <c r="F28" s="28">
        <v>0.875</v>
      </c>
      <c r="G28" s="16">
        <v>3</v>
      </c>
      <c r="H28" s="16" t="s">
        <v>20</v>
      </c>
      <c r="I28" s="16" t="s">
        <v>20</v>
      </c>
      <c r="J28" s="28">
        <v>1</v>
      </c>
      <c r="K28" s="28">
        <v>1</v>
      </c>
      <c r="L28" s="28">
        <v>1</v>
      </c>
      <c r="M28" s="28">
        <v>1</v>
      </c>
      <c r="N28" s="28">
        <v>0.758</v>
      </c>
      <c r="O28" s="40">
        <v>0</v>
      </c>
      <c r="P28" s="28">
        <v>0.9528</v>
      </c>
      <c r="Q28" s="29"/>
    </row>
    <row r="29" ht="34.8" customHeight="1" spans="1:17">
      <c r="A29" s="16">
        <v>6</v>
      </c>
      <c r="B29" s="17" t="s">
        <v>88</v>
      </c>
      <c r="C29" s="16">
        <v>46</v>
      </c>
      <c r="D29" s="16">
        <v>16</v>
      </c>
      <c r="E29" s="16">
        <v>1</v>
      </c>
      <c r="F29" s="28">
        <v>0.2727</v>
      </c>
      <c r="G29" s="16">
        <v>2</v>
      </c>
      <c r="H29" s="16" t="s">
        <v>20</v>
      </c>
      <c r="I29" s="16" t="s">
        <v>20</v>
      </c>
      <c r="J29" s="28">
        <v>1</v>
      </c>
      <c r="K29" s="28">
        <v>1</v>
      </c>
      <c r="L29" s="28">
        <v>1</v>
      </c>
      <c r="M29" s="28">
        <v>1</v>
      </c>
      <c r="N29" s="28">
        <v>0.758</v>
      </c>
      <c r="O29" s="40">
        <v>0</v>
      </c>
      <c r="P29" s="28">
        <v>0.9528</v>
      </c>
      <c r="Q29" s="29"/>
    </row>
    <row r="30" ht="34.8" customHeight="1" spans="1:17">
      <c r="A30" s="16">
        <v>7</v>
      </c>
      <c r="B30" s="17" t="s">
        <v>89</v>
      </c>
      <c r="C30" s="16">
        <v>46</v>
      </c>
      <c r="D30" s="16">
        <v>16</v>
      </c>
      <c r="E30" s="16">
        <v>1</v>
      </c>
      <c r="F30" s="28">
        <v>0.3056</v>
      </c>
      <c r="G30" s="16">
        <v>2</v>
      </c>
      <c r="H30" s="16" t="s">
        <v>20</v>
      </c>
      <c r="I30" s="16" t="s">
        <v>20</v>
      </c>
      <c r="J30" s="28">
        <v>1</v>
      </c>
      <c r="K30" s="28">
        <v>1</v>
      </c>
      <c r="L30" s="28">
        <v>1</v>
      </c>
      <c r="M30" s="28">
        <v>1</v>
      </c>
      <c r="N30" s="28">
        <v>0.758</v>
      </c>
      <c r="O30" s="40">
        <v>0</v>
      </c>
      <c r="P30" s="28">
        <v>0.9528</v>
      </c>
      <c r="Q30" s="29"/>
    </row>
    <row r="31" ht="34.8" customHeight="1" spans="1:17">
      <c r="A31" s="16">
        <v>8</v>
      </c>
      <c r="B31" s="17" t="s">
        <v>90</v>
      </c>
      <c r="C31" s="16">
        <v>46</v>
      </c>
      <c r="D31" s="16">
        <v>16</v>
      </c>
      <c r="E31" s="16">
        <v>1</v>
      </c>
      <c r="F31" s="28">
        <v>0.875</v>
      </c>
      <c r="G31" s="16">
        <v>3</v>
      </c>
      <c r="H31" s="16" t="s">
        <v>20</v>
      </c>
      <c r="I31" s="16" t="s">
        <v>20</v>
      </c>
      <c r="J31" s="28">
        <v>1</v>
      </c>
      <c r="K31" s="28">
        <v>1</v>
      </c>
      <c r="L31" s="28">
        <v>1</v>
      </c>
      <c r="M31" s="28">
        <v>1</v>
      </c>
      <c r="N31" s="28">
        <v>0.758</v>
      </c>
      <c r="O31" s="40">
        <v>0</v>
      </c>
      <c r="P31" s="28">
        <v>0.9389</v>
      </c>
      <c r="Q31" s="29"/>
    </row>
    <row r="32" ht="34.8" customHeight="1" spans="1:17">
      <c r="A32" s="16">
        <v>9</v>
      </c>
      <c r="B32" s="17" t="s">
        <v>91</v>
      </c>
      <c r="C32" s="16">
        <v>46</v>
      </c>
      <c r="D32" s="16">
        <v>16</v>
      </c>
      <c r="E32" s="16">
        <v>1</v>
      </c>
      <c r="F32" s="28">
        <v>0.6667</v>
      </c>
      <c r="G32" s="16">
        <v>7</v>
      </c>
      <c r="H32" s="16" t="s">
        <v>20</v>
      </c>
      <c r="I32" s="16" t="s">
        <v>20</v>
      </c>
      <c r="J32" s="28">
        <v>1</v>
      </c>
      <c r="K32" s="28">
        <v>1</v>
      </c>
      <c r="L32" s="28">
        <v>1</v>
      </c>
      <c r="M32" s="28">
        <v>1</v>
      </c>
      <c r="N32" s="28">
        <v>0.758</v>
      </c>
      <c r="O32" s="40">
        <v>0</v>
      </c>
      <c r="P32" s="28">
        <v>0.9528</v>
      </c>
      <c r="Q32" s="29"/>
    </row>
    <row r="33" ht="34.8" customHeight="1" spans="1:17">
      <c r="A33" s="16">
        <v>10</v>
      </c>
      <c r="B33" s="17" t="s">
        <v>92</v>
      </c>
      <c r="C33" s="16">
        <v>46</v>
      </c>
      <c r="D33" s="16">
        <v>16</v>
      </c>
      <c r="E33" s="16">
        <v>1</v>
      </c>
      <c r="F33" s="28">
        <v>0.8333</v>
      </c>
      <c r="G33" s="16">
        <v>2</v>
      </c>
      <c r="H33" s="16" t="s">
        <v>20</v>
      </c>
      <c r="I33" s="16" t="s">
        <v>20</v>
      </c>
      <c r="J33" s="28">
        <v>1</v>
      </c>
      <c r="K33" s="28">
        <v>1</v>
      </c>
      <c r="L33" s="28">
        <v>1</v>
      </c>
      <c r="M33" s="28">
        <v>1</v>
      </c>
      <c r="N33" s="28">
        <v>0.758</v>
      </c>
      <c r="O33" s="40">
        <v>0</v>
      </c>
      <c r="P33" s="28">
        <v>0.9528</v>
      </c>
      <c r="Q33" s="32"/>
    </row>
    <row r="34" ht="34.8" customHeight="1" spans="1:17">
      <c r="A34" s="16">
        <v>11</v>
      </c>
      <c r="B34" s="17" t="s">
        <v>93</v>
      </c>
      <c r="C34" s="16">
        <v>46</v>
      </c>
      <c r="D34" s="16">
        <v>16</v>
      </c>
      <c r="E34" s="16">
        <v>1</v>
      </c>
      <c r="F34" s="28">
        <v>0.8333</v>
      </c>
      <c r="G34" s="16">
        <v>2</v>
      </c>
      <c r="H34" s="16" t="s">
        <v>20</v>
      </c>
      <c r="I34" s="16" t="s">
        <v>20</v>
      </c>
      <c r="J34" s="28">
        <v>1</v>
      </c>
      <c r="K34" s="28">
        <v>1</v>
      </c>
      <c r="L34" s="28">
        <v>1</v>
      </c>
      <c r="M34" s="28">
        <v>1</v>
      </c>
      <c r="N34" s="28">
        <v>0.758</v>
      </c>
      <c r="O34" s="40">
        <v>0</v>
      </c>
      <c r="P34" s="28">
        <v>0.9528</v>
      </c>
      <c r="Q34" s="29"/>
    </row>
    <row r="35" ht="34.8" customHeight="1" spans="1:17">
      <c r="A35" s="16">
        <v>12</v>
      </c>
      <c r="B35" s="17" t="s">
        <v>94</v>
      </c>
      <c r="C35" s="16">
        <v>46</v>
      </c>
      <c r="D35" s="16">
        <v>16</v>
      </c>
      <c r="E35" s="16">
        <v>1</v>
      </c>
      <c r="F35" s="28">
        <v>0.75</v>
      </c>
      <c r="G35" s="16">
        <v>4</v>
      </c>
      <c r="H35" s="16" t="s">
        <v>20</v>
      </c>
      <c r="I35" s="16" t="s">
        <v>20</v>
      </c>
      <c r="J35" s="28">
        <v>1</v>
      </c>
      <c r="K35" s="28">
        <v>1</v>
      </c>
      <c r="L35" s="28">
        <v>1</v>
      </c>
      <c r="M35" s="28">
        <v>1</v>
      </c>
      <c r="N35" s="28">
        <v>0.758</v>
      </c>
      <c r="O35" s="40">
        <v>0</v>
      </c>
      <c r="P35" s="28">
        <v>0.9528</v>
      </c>
      <c r="Q35" s="29"/>
    </row>
    <row r="36" ht="34.8" customHeight="1" spans="1:17">
      <c r="A36" s="21" t="s">
        <v>95</v>
      </c>
      <c r="B36" s="22"/>
      <c r="C36" s="22"/>
      <c r="D36" s="22"/>
      <c r="E36" s="22"/>
      <c r="F36" s="37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5"/>
    </row>
    <row r="37" ht="34.8" customHeight="1" spans="1:17">
      <c r="A37" s="16">
        <v>1</v>
      </c>
      <c r="B37" s="17" t="s">
        <v>96</v>
      </c>
      <c r="C37" s="16">
        <v>46</v>
      </c>
      <c r="D37" s="16">
        <v>16</v>
      </c>
      <c r="E37" s="16">
        <v>1</v>
      </c>
      <c r="F37" s="28">
        <v>0</v>
      </c>
      <c r="G37" s="16">
        <v>0</v>
      </c>
      <c r="H37" s="16" t="s">
        <v>20</v>
      </c>
      <c r="I37" s="16" t="s">
        <v>20</v>
      </c>
      <c r="J37" s="28">
        <v>1</v>
      </c>
      <c r="K37" s="28">
        <v>1</v>
      </c>
      <c r="L37" s="28">
        <v>1</v>
      </c>
      <c r="M37" s="28">
        <v>1</v>
      </c>
      <c r="N37" s="28">
        <v>0.758</v>
      </c>
      <c r="O37" s="40">
        <v>0</v>
      </c>
      <c r="P37" s="28">
        <v>0.9694</v>
      </c>
      <c r="Q37" s="29"/>
    </row>
    <row r="38" ht="34.8" customHeight="1" spans="1:17">
      <c r="A38" s="16">
        <v>2</v>
      </c>
      <c r="B38" s="17" t="s">
        <v>97</v>
      </c>
      <c r="C38" s="16">
        <v>46</v>
      </c>
      <c r="D38" s="16">
        <v>16</v>
      </c>
      <c r="E38" s="16">
        <v>1</v>
      </c>
      <c r="F38" s="28">
        <v>0</v>
      </c>
      <c r="G38" s="16">
        <v>0</v>
      </c>
      <c r="H38" s="16" t="s">
        <v>20</v>
      </c>
      <c r="I38" s="16" t="s">
        <v>20</v>
      </c>
      <c r="J38" s="28">
        <v>1</v>
      </c>
      <c r="K38" s="28">
        <v>1</v>
      </c>
      <c r="L38" s="28">
        <v>1</v>
      </c>
      <c r="M38" s="28">
        <v>1</v>
      </c>
      <c r="N38" s="28">
        <v>0.758</v>
      </c>
      <c r="O38" s="40">
        <v>0</v>
      </c>
      <c r="P38" s="28">
        <v>0.975</v>
      </c>
      <c r="Q38" s="32"/>
    </row>
    <row r="39" ht="34.8" customHeight="1" spans="1:17">
      <c r="A39" s="16">
        <v>3</v>
      </c>
      <c r="B39" s="17" t="s">
        <v>98</v>
      </c>
      <c r="C39" s="16">
        <v>46</v>
      </c>
      <c r="D39" s="16">
        <v>16</v>
      </c>
      <c r="E39" s="16">
        <v>1</v>
      </c>
      <c r="F39" s="28">
        <v>0</v>
      </c>
      <c r="G39" s="16">
        <v>0</v>
      </c>
      <c r="H39" s="16" t="s">
        <v>20</v>
      </c>
      <c r="I39" s="16" t="s">
        <v>20</v>
      </c>
      <c r="J39" s="28">
        <v>1</v>
      </c>
      <c r="K39" s="28">
        <v>1</v>
      </c>
      <c r="L39" s="28">
        <v>1</v>
      </c>
      <c r="M39" s="28">
        <v>1</v>
      </c>
      <c r="N39" s="28">
        <v>0.758</v>
      </c>
      <c r="O39" s="40">
        <v>0</v>
      </c>
      <c r="P39" s="28">
        <v>0.9806</v>
      </c>
      <c r="Q39" s="29"/>
    </row>
    <row r="40" ht="34.8" customHeight="1" spans="1:17">
      <c r="A40" s="16">
        <v>4</v>
      </c>
      <c r="B40" s="17" t="s">
        <v>99</v>
      </c>
      <c r="C40" s="16">
        <v>46</v>
      </c>
      <c r="D40" s="16">
        <v>16</v>
      </c>
      <c r="E40" s="16">
        <v>1</v>
      </c>
      <c r="F40" s="28">
        <v>0</v>
      </c>
      <c r="G40" s="16">
        <v>0</v>
      </c>
      <c r="H40" s="16" t="s">
        <v>20</v>
      </c>
      <c r="I40" s="16" t="s">
        <v>20</v>
      </c>
      <c r="J40" s="28">
        <v>1</v>
      </c>
      <c r="K40" s="28">
        <v>1</v>
      </c>
      <c r="L40" s="28">
        <v>1</v>
      </c>
      <c r="M40" s="28">
        <v>1</v>
      </c>
      <c r="N40" s="28">
        <v>0.758</v>
      </c>
      <c r="O40" s="40">
        <v>0</v>
      </c>
      <c r="P40" s="28">
        <v>0.9694</v>
      </c>
      <c r="Q40" s="29"/>
    </row>
    <row r="41" ht="34.8" customHeight="1" spans="1:17">
      <c r="A41" s="16">
        <v>5</v>
      </c>
      <c r="B41" s="17" t="s">
        <v>100</v>
      </c>
      <c r="C41" s="16">
        <v>46</v>
      </c>
      <c r="D41" s="16">
        <v>16</v>
      </c>
      <c r="E41" s="16">
        <v>1</v>
      </c>
      <c r="F41" s="28">
        <v>0</v>
      </c>
      <c r="G41" s="16">
        <v>0</v>
      </c>
      <c r="H41" s="16" t="s">
        <v>20</v>
      </c>
      <c r="I41" s="16" t="s">
        <v>20</v>
      </c>
      <c r="J41" s="28">
        <v>1</v>
      </c>
      <c r="K41" s="28">
        <v>1</v>
      </c>
      <c r="L41" s="28">
        <v>1</v>
      </c>
      <c r="M41" s="28">
        <v>1</v>
      </c>
      <c r="N41" s="28">
        <v>0.758</v>
      </c>
      <c r="O41" s="40">
        <v>0</v>
      </c>
      <c r="P41" s="28">
        <v>0.9694</v>
      </c>
      <c r="Q41" s="32"/>
    </row>
    <row r="42" ht="34.8" customHeight="1" spans="1:17">
      <c r="A42" s="16">
        <v>6</v>
      </c>
      <c r="B42" s="17" t="s">
        <v>101</v>
      </c>
      <c r="C42" s="16">
        <v>46</v>
      </c>
      <c r="D42" s="16">
        <v>16</v>
      </c>
      <c r="E42" s="16">
        <v>1</v>
      </c>
      <c r="F42" s="28">
        <v>0</v>
      </c>
      <c r="G42" s="16">
        <v>0</v>
      </c>
      <c r="H42" s="16" t="s">
        <v>20</v>
      </c>
      <c r="I42" s="16" t="s">
        <v>20</v>
      </c>
      <c r="J42" s="28">
        <v>1</v>
      </c>
      <c r="K42" s="28">
        <v>1</v>
      </c>
      <c r="L42" s="28">
        <v>1</v>
      </c>
      <c r="M42" s="28">
        <v>1</v>
      </c>
      <c r="N42" s="28">
        <v>0.758</v>
      </c>
      <c r="O42" s="40">
        <v>0</v>
      </c>
      <c r="P42" s="28">
        <v>0.9694</v>
      </c>
      <c r="Q42" s="32"/>
    </row>
    <row r="43" ht="34.8" customHeight="1" spans="1:17">
      <c r="A43" s="16">
        <v>7</v>
      </c>
      <c r="B43" s="17" t="s">
        <v>102</v>
      </c>
      <c r="C43" s="16">
        <v>46</v>
      </c>
      <c r="D43" s="16">
        <v>16</v>
      </c>
      <c r="E43" s="16">
        <v>1</v>
      </c>
      <c r="F43" s="28">
        <v>0</v>
      </c>
      <c r="G43" s="16">
        <v>0</v>
      </c>
      <c r="H43" s="16" t="s">
        <v>20</v>
      </c>
      <c r="I43" s="16" t="s">
        <v>20</v>
      </c>
      <c r="J43" s="28">
        <v>1</v>
      </c>
      <c r="K43" s="28">
        <v>1</v>
      </c>
      <c r="L43" s="28">
        <v>1</v>
      </c>
      <c r="M43" s="28">
        <v>1</v>
      </c>
      <c r="N43" s="28">
        <v>0.758</v>
      </c>
      <c r="O43" s="40">
        <v>0</v>
      </c>
      <c r="P43" s="28">
        <v>0.9806</v>
      </c>
      <c r="Q43" s="32"/>
    </row>
    <row r="44" ht="34.8" customHeight="1" spans="1:17">
      <c r="A44" s="16">
        <v>8</v>
      </c>
      <c r="B44" s="17" t="s">
        <v>103</v>
      </c>
      <c r="C44" s="16">
        <v>46</v>
      </c>
      <c r="D44" s="16">
        <v>16</v>
      </c>
      <c r="E44" s="16">
        <v>1</v>
      </c>
      <c r="F44" s="28">
        <v>0</v>
      </c>
      <c r="G44" s="16">
        <v>0</v>
      </c>
      <c r="H44" s="16" t="s">
        <v>20</v>
      </c>
      <c r="I44" s="16" t="s">
        <v>20</v>
      </c>
      <c r="J44" s="28">
        <v>1</v>
      </c>
      <c r="K44" s="28">
        <v>1</v>
      </c>
      <c r="L44" s="28">
        <v>1</v>
      </c>
      <c r="M44" s="28">
        <v>1</v>
      </c>
      <c r="N44" s="28">
        <v>0.758</v>
      </c>
      <c r="O44" s="40">
        <v>0</v>
      </c>
      <c r="P44" s="28">
        <v>0.9417</v>
      </c>
      <c r="Q44" s="32"/>
    </row>
    <row r="45" ht="34.8" customHeight="1" spans="1:17">
      <c r="A45" s="16">
        <v>9</v>
      </c>
      <c r="B45" s="17" t="s">
        <v>104</v>
      </c>
      <c r="C45" s="16">
        <v>46</v>
      </c>
      <c r="D45" s="16">
        <v>16</v>
      </c>
      <c r="E45" s="16">
        <v>1</v>
      </c>
      <c r="F45" s="28">
        <v>0</v>
      </c>
      <c r="G45" s="16">
        <v>0</v>
      </c>
      <c r="H45" s="16" t="s">
        <v>20</v>
      </c>
      <c r="I45" s="16" t="s">
        <v>20</v>
      </c>
      <c r="J45" s="28">
        <v>1</v>
      </c>
      <c r="K45" s="28">
        <v>1</v>
      </c>
      <c r="L45" s="28">
        <v>1</v>
      </c>
      <c r="M45" s="28">
        <v>1</v>
      </c>
      <c r="N45" s="28">
        <v>0.758</v>
      </c>
      <c r="O45" s="40">
        <v>0</v>
      </c>
      <c r="P45" s="28">
        <v>0.9694</v>
      </c>
      <c r="Q45" s="32"/>
    </row>
    <row r="46" ht="34.8" customHeight="1" spans="1:17">
      <c r="A46" s="16">
        <v>10</v>
      </c>
      <c r="B46" s="17" t="s">
        <v>105</v>
      </c>
      <c r="C46" s="16">
        <v>46</v>
      </c>
      <c r="D46" s="16">
        <v>16</v>
      </c>
      <c r="E46" s="16">
        <v>1</v>
      </c>
      <c r="F46" s="28">
        <v>0</v>
      </c>
      <c r="G46" s="16">
        <v>0</v>
      </c>
      <c r="H46" s="16" t="s">
        <v>20</v>
      </c>
      <c r="I46" s="16" t="s">
        <v>20</v>
      </c>
      <c r="J46" s="28">
        <v>1</v>
      </c>
      <c r="K46" s="28">
        <v>1</v>
      </c>
      <c r="L46" s="28">
        <v>1</v>
      </c>
      <c r="M46" s="28">
        <v>1</v>
      </c>
      <c r="N46" s="28">
        <v>0.758</v>
      </c>
      <c r="O46" s="40">
        <v>0</v>
      </c>
      <c r="P46" s="28">
        <v>0.9806</v>
      </c>
      <c r="Q46" s="32"/>
    </row>
    <row r="47" ht="34.8" customHeight="1" spans="1:17">
      <c r="A47" s="16">
        <v>11</v>
      </c>
      <c r="B47" s="17" t="s">
        <v>106</v>
      </c>
      <c r="C47" s="16">
        <v>46</v>
      </c>
      <c r="D47" s="16">
        <v>16</v>
      </c>
      <c r="E47" s="16">
        <v>1</v>
      </c>
      <c r="F47" s="28">
        <v>0</v>
      </c>
      <c r="G47" s="16">
        <v>0</v>
      </c>
      <c r="H47" s="16" t="s">
        <v>20</v>
      </c>
      <c r="I47" s="16" t="s">
        <v>20</v>
      </c>
      <c r="J47" s="28">
        <v>1</v>
      </c>
      <c r="K47" s="28">
        <v>1</v>
      </c>
      <c r="L47" s="28">
        <v>1</v>
      </c>
      <c r="M47" s="28">
        <v>1</v>
      </c>
      <c r="N47" s="28">
        <v>0.758</v>
      </c>
      <c r="O47" s="40">
        <v>0</v>
      </c>
      <c r="P47" s="28">
        <v>0.975</v>
      </c>
      <c r="Q47" s="32"/>
    </row>
    <row r="48" ht="34.8" customHeight="1" spans="1:17">
      <c r="A48" s="16">
        <v>12</v>
      </c>
      <c r="B48" s="17" t="s">
        <v>107</v>
      </c>
      <c r="C48" s="16">
        <v>46</v>
      </c>
      <c r="D48" s="16">
        <v>16</v>
      </c>
      <c r="E48" s="16">
        <v>1</v>
      </c>
      <c r="F48" s="28">
        <v>0</v>
      </c>
      <c r="G48" s="16">
        <v>0</v>
      </c>
      <c r="H48" s="16" t="s">
        <v>20</v>
      </c>
      <c r="I48" s="16" t="s">
        <v>20</v>
      </c>
      <c r="J48" s="28">
        <v>1</v>
      </c>
      <c r="K48" s="28">
        <v>1</v>
      </c>
      <c r="L48" s="28">
        <v>1</v>
      </c>
      <c r="M48" s="28">
        <v>1</v>
      </c>
      <c r="N48" s="28">
        <v>0.758</v>
      </c>
      <c r="O48" s="40">
        <v>0</v>
      </c>
      <c r="P48" s="28">
        <v>0.9806</v>
      </c>
      <c r="Q48" s="32"/>
    </row>
    <row r="49" ht="34.8" customHeight="1" spans="1:17">
      <c r="A49" s="16">
        <v>13</v>
      </c>
      <c r="B49" s="17" t="s">
        <v>108</v>
      </c>
      <c r="C49" s="16">
        <v>46</v>
      </c>
      <c r="D49" s="16">
        <v>16</v>
      </c>
      <c r="E49" s="16">
        <v>1</v>
      </c>
      <c r="F49" s="28">
        <v>0</v>
      </c>
      <c r="G49" s="16">
        <v>0</v>
      </c>
      <c r="H49" s="16" t="s">
        <v>20</v>
      </c>
      <c r="I49" s="16" t="s">
        <v>20</v>
      </c>
      <c r="J49" s="28">
        <v>1</v>
      </c>
      <c r="K49" s="28">
        <v>1</v>
      </c>
      <c r="L49" s="28">
        <v>1</v>
      </c>
      <c r="M49" s="28">
        <v>1</v>
      </c>
      <c r="N49" s="28">
        <v>0.758</v>
      </c>
      <c r="O49" s="40">
        <v>0</v>
      </c>
      <c r="P49" s="28">
        <v>0.9806</v>
      </c>
      <c r="Q49" s="32"/>
    </row>
    <row r="50" ht="34.8" customHeight="1" spans="1:17">
      <c r="A50" s="16">
        <v>14</v>
      </c>
      <c r="B50" s="17" t="s">
        <v>109</v>
      </c>
      <c r="C50" s="16">
        <v>46</v>
      </c>
      <c r="D50" s="16">
        <v>16</v>
      </c>
      <c r="E50" s="16">
        <v>1</v>
      </c>
      <c r="F50" s="28">
        <v>0</v>
      </c>
      <c r="G50" s="16">
        <v>0</v>
      </c>
      <c r="H50" s="16" t="s">
        <v>20</v>
      </c>
      <c r="I50" s="16" t="s">
        <v>20</v>
      </c>
      <c r="J50" s="28">
        <v>1</v>
      </c>
      <c r="K50" s="28">
        <v>1</v>
      </c>
      <c r="L50" s="28">
        <v>1</v>
      </c>
      <c r="M50" s="28">
        <v>1</v>
      </c>
      <c r="N50" s="28">
        <v>0.758</v>
      </c>
      <c r="O50" s="40">
        <v>0</v>
      </c>
      <c r="P50" s="28">
        <v>0.9667</v>
      </c>
      <c r="Q50" s="29"/>
    </row>
    <row r="51" ht="34.8" customHeight="1" spans="1:17">
      <c r="A51" s="16">
        <v>15</v>
      </c>
      <c r="B51" s="17" t="s">
        <v>110</v>
      </c>
      <c r="C51" s="16">
        <v>46</v>
      </c>
      <c r="D51" s="16">
        <v>16</v>
      </c>
      <c r="E51" s="16">
        <v>1</v>
      </c>
      <c r="F51" s="28">
        <v>0</v>
      </c>
      <c r="G51" s="16">
        <v>0</v>
      </c>
      <c r="H51" s="16" t="s">
        <v>20</v>
      </c>
      <c r="I51" s="16" t="s">
        <v>20</v>
      </c>
      <c r="J51" s="28">
        <v>1</v>
      </c>
      <c r="K51" s="28">
        <v>1</v>
      </c>
      <c r="L51" s="28">
        <v>1</v>
      </c>
      <c r="M51" s="28">
        <v>1</v>
      </c>
      <c r="N51" s="28">
        <v>0.758</v>
      </c>
      <c r="O51" s="40">
        <v>0</v>
      </c>
      <c r="P51" s="28">
        <v>0.9694</v>
      </c>
      <c r="Q51" s="29"/>
    </row>
    <row r="52" ht="34.8" customHeight="1" spans="1:17">
      <c r="A52" s="16">
        <v>16</v>
      </c>
      <c r="B52" s="17" t="s">
        <v>111</v>
      </c>
      <c r="C52" s="16">
        <v>46</v>
      </c>
      <c r="D52" s="16">
        <v>16</v>
      </c>
      <c r="E52" s="16">
        <v>1</v>
      </c>
      <c r="F52" s="28">
        <v>0</v>
      </c>
      <c r="G52" s="16">
        <v>0</v>
      </c>
      <c r="H52" s="16" t="s">
        <v>20</v>
      </c>
      <c r="I52" s="16" t="s">
        <v>20</v>
      </c>
      <c r="J52" s="28">
        <v>1</v>
      </c>
      <c r="K52" s="28">
        <v>1</v>
      </c>
      <c r="L52" s="28">
        <v>1</v>
      </c>
      <c r="M52" s="28">
        <v>1</v>
      </c>
      <c r="N52" s="28">
        <v>0.758</v>
      </c>
      <c r="O52" s="40">
        <v>0</v>
      </c>
      <c r="P52" s="28">
        <v>0.9806</v>
      </c>
      <c r="Q52" s="29"/>
    </row>
    <row r="53" ht="34.8" customHeight="1" spans="1:17">
      <c r="A53" s="16">
        <v>17</v>
      </c>
      <c r="B53" s="17" t="s">
        <v>112</v>
      </c>
      <c r="C53" s="16">
        <v>46</v>
      </c>
      <c r="D53" s="16">
        <v>16</v>
      </c>
      <c r="E53" s="16">
        <v>1</v>
      </c>
      <c r="F53" s="28">
        <v>0</v>
      </c>
      <c r="G53" s="16">
        <v>0</v>
      </c>
      <c r="H53" s="16" t="s">
        <v>20</v>
      </c>
      <c r="I53" s="16" t="s">
        <v>20</v>
      </c>
      <c r="J53" s="28">
        <v>1</v>
      </c>
      <c r="K53" s="28">
        <v>1</v>
      </c>
      <c r="L53" s="28">
        <v>1</v>
      </c>
      <c r="M53" s="28">
        <v>1</v>
      </c>
      <c r="N53" s="28">
        <v>0.758</v>
      </c>
      <c r="O53" s="40">
        <v>0</v>
      </c>
      <c r="P53" s="28">
        <v>0.9806</v>
      </c>
      <c r="Q53" s="29"/>
    </row>
    <row r="54" ht="34.8" customHeight="1" spans="1:17">
      <c r="A54" s="16">
        <v>18</v>
      </c>
      <c r="B54" s="17" t="s">
        <v>113</v>
      </c>
      <c r="C54" s="16">
        <v>46</v>
      </c>
      <c r="D54" s="16">
        <v>16</v>
      </c>
      <c r="E54" s="16">
        <v>1</v>
      </c>
      <c r="F54" s="28">
        <v>0</v>
      </c>
      <c r="G54" s="16">
        <v>0</v>
      </c>
      <c r="H54" s="16" t="s">
        <v>20</v>
      </c>
      <c r="I54" s="16" t="s">
        <v>20</v>
      </c>
      <c r="J54" s="28">
        <v>1</v>
      </c>
      <c r="K54" s="28">
        <v>1</v>
      </c>
      <c r="L54" s="28">
        <v>1</v>
      </c>
      <c r="M54" s="28">
        <v>1</v>
      </c>
      <c r="N54" s="28">
        <v>0.758</v>
      </c>
      <c r="O54" s="40">
        <v>0</v>
      </c>
      <c r="P54" s="28">
        <v>0.9806</v>
      </c>
      <c r="Q54" s="29"/>
    </row>
    <row r="55" ht="34.8" customHeight="1" spans="1:17">
      <c r="A55" s="16">
        <v>19</v>
      </c>
      <c r="B55" s="17" t="s">
        <v>114</v>
      </c>
      <c r="C55" s="16">
        <v>46</v>
      </c>
      <c r="D55" s="16">
        <v>16</v>
      </c>
      <c r="E55" s="16">
        <v>1</v>
      </c>
      <c r="F55" s="28">
        <v>0</v>
      </c>
      <c r="G55" s="16">
        <v>0</v>
      </c>
      <c r="H55" s="16" t="s">
        <v>20</v>
      </c>
      <c r="I55" s="16" t="s">
        <v>20</v>
      </c>
      <c r="J55" s="28">
        <v>1</v>
      </c>
      <c r="K55" s="28">
        <v>1</v>
      </c>
      <c r="L55" s="28">
        <v>1</v>
      </c>
      <c r="M55" s="28">
        <v>1</v>
      </c>
      <c r="N55" s="28">
        <v>0.758</v>
      </c>
      <c r="O55" s="40">
        <v>0</v>
      </c>
      <c r="P55" s="41">
        <v>0.9028</v>
      </c>
      <c r="Q55" s="29"/>
    </row>
    <row r="56" ht="34.8" customHeight="1" spans="1:17">
      <c r="A56" s="16">
        <v>20</v>
      </c>
      <c r="B56" s="17" t="s">
        <v>115</v>
      </c>
      <c r="C56" s="16">
        <v>46</v>
      </c>
      <c r="D56" s="16">
        <v>16</v>
      </c>
      <c r="E56" s="16">
        <v>1</v>
      </c>
      <c r="F56" s="28">
        <v>0</v>
      </c>
      <c r="G56" s="16">
        <v>0</v>
      </c>
      <c r="H56" s="16" t="s">
        <v>20</v>
      </c>
      <c r="I56" s="16" t="s">
        <v>20</v>
      </c>
      <c r="J56" s="28">
        <v>1</v>
      </c>
      <c r="K56" s="28">
        <v>1</v>
      </c>
      <c r="L56" s="28">
        <v>1</v>
      </c>
      <c r="M56" s="28">
        <v>1</v>
      </c>
      <c r="N56" s="28">
        <v>0.758</v>
      </c>
      <c r="O56" s="40">
        <v>0</v>
      </c>
      <c r="P56" s="28">
        <v>0.9806</v>
      </c>
      <c r="Q56" s="29"/>
    </row>
    <row r="57" ht="34.8" customHeight="1" spans="1:17">
      <c r="A57" s="16">
        <v>21</v>
      </c>
      <c r="B57" s="17" t="s">
        <v>116</v>
      </c>
      <c r="C57" s="16">
        <v>46</v>
      </c>
      <c r="D57" s="16">
        <v>16</v>
      </c>
      <c r="E57" s="16">
        <v>1</v>
      </c>
      <c r="F57" s="28">
        <v>0</v>
      </c>
      <c r="G57" s="16">
        <v>0</v>
      </c>
      <c r="H57" s="16" t="s">
        <v>20</v>
      </c>
      <c r="I57" s="16" t="s">
        <v>20</v>
      </c>
      <c r="J57" s="28">
        <v>1</v>
      </c>
      <c r="K57" s="28">
        <v>1</v>
      </c>
      <c r="L57" s="28">
        <v>1</v>
      </c>
      <c r="M57" s="28">
        <v>1</v>
      </c>
      <c r="N57" s="28">
        <v>0.758</v>
      </c>
      <c r="O57" s="40">
        <v>0</v>
      </c>
      <c r="P57" s="28">
        <v>0.9694</v>
      </c>
      <c r="Q57" s="29"/>
    </row>
    <row r="58" ht="34.8" customHeight="1" spans="1:17">
      <c r="A58" s="21" t="s">
        <v>117</v>
      </c>
      <c r="B58" s="22"/>
      <c r="C58" s="22"/>
      <c r="D58" s="22"/>
      <c r="E58" s="22"/>
      <c r="F58" s="37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5"/>
    </row>
    <row r="59" ht="34.8" customHeight="1" spans="1:17">
      <c r="A59" s="16">
        <v>1</v>
      </c>
      <c r="B59" s="17" t="s">
        <v>118</v>
      </c>
      <c r="C59" s="16">
        <v>46</v>
      </c>
      <c r="D59" s="16">
        <v>16</v>
      </c>
      <c r="E59" s="16">
        <v>1</v>
      </c>
      <c r="F59" s="28">
        <v>0.5</v>
      </c>
      <c r="G59" s="16">
        <v>2</v>
      </c>
      <c r="H59" s="16" t="s">
        <v>20</v>
      </c>
      <c r="I59" s="16" t="s">
        <v>20</v>
      </c>
      <c r="J59" s="28">
        <v>1</v>
      </c>
      <c r="K59" s="28">
        <v>1</v>
      </c>
      <c r="L59" s="28">
        <v>1</v>
      </c>
      <c r="M59" s="28">
        <v>1</v>
      </c>
      <c r="N59" s="28">
        <v>0.758</v>
      </c>
      <c r="O59" s="40">
        <v>0</v>
      </c>
      <c r="P59" s="28">
        <v>0.9806</v>
      </c>
      <c r="Q59" s="29"/>
    </row>
    <row r="60" ht="34.8" customHeight="1" spans="1:17">
      <c r="A60" s="16">
        <v>2</v>
      </c>
      <c r="B60" s="17" t="s">
        <v>119</v>
      </c>
      <c r="C60" s="16">
        <v>46</v>
      </c>
      <c r="D60" s="16">
        <v>16</v>
      </c>
      <c r="E60" s="16">
        <v>1</v>
      </c>
      <c r="F60" s="28">
        <v>1</v>
      </c>
      <c r="G60" s="16">
        <v>2</v>
      </c>
      <c r="H60" s="16" t="s">
        <v>20</v>
      </c>
      <c r="I60" s="16" t="s">
        <v>20</v>
      </c>
      <c r="J60" s="28">
        <v>1</v>
      </c>
      <c r="K60" s="28">
        <v>1</v>
      </c>
      <c r="L60" s="28">
        <v>1</v>
      </c>
      <c r="M60" s="28">
        <v>1</v>
      </c>
      <c r="N60" s="28">
        <v>0.758</v>
      </c>
      <c r="O60" s="40">
        <v>0</v>
      </c>
      <c r="P60" s="28">
        <v>0.9806</v>
      </c>
      <c r="Q60" s="32"/>
    </row>
    <row r="61" ht="34.8" customHeight="1" spans="1:17">
      <c r="A61" s="16">
        <v>3</v>
      </c>
      <c r="B61" s="17" t="s">
        <v>120</v>
      </c>
      <c r="C61" s="16">
        <v>46</v>
      </c>
      <c r="D61" s="16">
        <v>16</v>
      </c>
      <c r="E61" s="16">
        <v>1</v>
      </c>
      <c r="F61" s="28">
        <v>0.75</v>
      </c>
      <c r="G61" s="16">
        <v>2</v>
      </c>
      <c r="H61" s="16" t="s">
        <v>20</v>
      </c>
      <c r="I61" s="16" t="s">
        <v>20</v>
      </c>
      <c r="J61" s="28">
        <v>1</v>
      </c>
      <c r="K61" s="28">
        <v>1</v>
      </c>
      <c r="L61" s="28">
        <v>1</v>
      </c>
      <c r="M61" s="28">
        <v>1</v>
      </c>
      <c r="N61" s="28">
        <v>0.758</v>
      </c>
      <c r="O61" s="40">
        <v>0</v>
      </c>
      <c r="P61" s="28">
        <v>0.9806</v>
      </c>
      <c r="Q61" s="29"/>
    </row>
    <row r="62" ht="34.8" customHeight="1" spans="1:17">
      <c r="A62" s="16">
        <v>4</v>
      </c>
      <c r="B62" s="17" t="s">
        <v>121</v>
      </c>
      <c r="C62" s="16">
        <v>46</v>
      </c>
      <c r="D62" s="16">
        <v>16</v>
      </c>
      <c r="E62" s="16">
        <v>1</v>
      </c>
      <c r="F62" s="28">
        <v>0.5</v>
      </c>
      <c r="G62" s="16">
        <v>2</v>
      </c>
      <c r="H62" s="16" t="s">
        <v>20</v>
      </c>
      <c r="I62" s="16" t="s">
        <v>20</v>
      </c>
      <c r="J62" s="28">
        <v>1</v>
      </c>
      <c r="K62" s="28">
        <v>1</v>
      </c>
      <c r="L62" s="28">
        <v>1</v>
      </c>
      <c r="M62" s="28">
        <v>1</v>
      </c>
      <c r="N62" s="28">
        <v>0.758</v>
      </c>
      <c r="O62" s="40">
        <v>0</v>
      </c>
      <c r="P62" s="28">
        <v>0.9806</v>
      </c>
      <c r="Q62" s="29"/>
    </row>
    <row r="63" ht="34.8" customHeight="1" spans="1:17">
      <c r="A63" s="16">
        <v>5</v>
      </c>
      <c r="B63" s="17" t="s">
        <v>122</v>
      </c>
      <c r="C63" s="16">
        <v>46</v>
      </c>
      <c r="D63" s="16">
        <v>16</v>
      </c>
      <c r="E63" s="16">
        <v>1</v>
      </c>
      <c r="F63" s="28">
        <v>1</v>
      </c>
      <c r="G63" s="16">
        <v>1</v>
      </c>
      <c r="H63" s="16" t="s">
        <v>20</v>
      </c>
      <c r="I63" s="16" t="s">
        <v>20</v>
      </c>
      <c r="J63" s="28">
        <v>1</v>
      </c>
      <c r="K63" s="28">
        <v>1</v>
      </c>
      <c r="L63" s="28">
        <v>1</v>
      </c>
      <c r="M63" s="28">
        <v>1</v>
      </c>
      <c r="N63" s="28">
        <v>0.793</v>
      </c>
      <c r="O63" s="40">
        <v>0</v>
      </c>
      <c r="P63" s="28">
        <v>0.9818</v>
      </c>
      <c r="Q63" s="29"/>
    </row>
    <row r="64" ht="34.8" customHeight="1" spans="1:17">
      <c r="A64" s="16">
        <v>6</v>
      </c>
      <c r="B64" s="17" t="s">
        <v>123</v>
      </c>
      <c r="C64" s="16">
        <v>46</v>
      </c>
      <c r="D64" s="16">
        <v>16</v>
      </c>
      <c r="E64" s="16">
        <v>1</v>
      </c>
      <c r="F64" s="28">
        <v>1</v>
      </c>
      <c r="G64" s="16">
        <v>2</v>
      </c>
      <c r="H64" s="16" t="s">
        <v>20</v>
      </c>
      <c r="I64" s="16" t="s">
        <v>20</v>
      </c>
      <c r="J64" s="28">
        <v>1</v>
      </c>
      <c r="K64" s="28">
        <v>1</v>
      </c>
      <c r="L64" s="28">
        <v>1</v>
      </c>
      <c r="M64" s="28">
        <v>1</v>
      </c>
      <c r="N64" s="28">
        <v>0.758</v>
      </c>
      <c r="O64" s="40">
        <v>0</v>
      </c>
      <c r="P64" s="28">
        <v>0.9806</v>
      </c>
      <c r="Q64" s="29"/>
    </row>
    <row r="65" ht="34.8" customHeight="1" spans="1:17">
      <c r="A65" s="16">
        <v>7</v>
      </c>
      <c r="B65" s="17" t="s">
        <v>124</v>
      </c>
      <c r="C65" s="16">
        <v>46</v>
      </c>
      <c r="D65" s="16">
        <v>16</v>
      </c>
      <c r="E65" s="16">
        <v>1</v>
      </c>
      <c r="F65" s="28">
        <v>1</v>
      </c>
      <c r="G65" s="16">
        <v>2</v>
      </c>
      <c r="H65" s="16" t="s">
        <v>20</v>
      </c>
      <c r="I65" s="16" t="s">
        <v>20</v>
      </c>
      <c r="J65" s="28">
        <v>1</v>
      </c>
      <c r="K65" s="28">
        <v>1</v>
      </c>
      <c r="L65" s="28">
        <v>1</v>
      </c>
      <c r="M65" s="28">
        <v>1</v>
      </c>
      <c r="N65" s="28">
        <v>0.758</v>
      </c>
      <c r="O65" s="40">
        <v>0</v>
      </c>
      <c r="P65" s="28">
        <v>0.9806</v>
      </c>
      <c r="Q65" s="29"/>
    </row>
    <row r="66" ht="34.8" customHeight="1" spans="1:17">
      <c r="A66" s="16">
        <v>8</v>
      </c>
      <c r="B66" s="17" t="s">
        <v>125</v>
      </c>
      <c r="C66" s="16">
        <v>46</v>
      </c>
      <c r="D66" s="16">
        <v>16</v>
      </c>
      <c r="E66" s="16">
        <v>1</v>
      </c>
      <c r="F66" s="28">
        <v>0.75</v>
      </c>
      <c r="G66" s="16">
        <v>2</v>
      </c>
      <c r="H66" s="16" t="s">
        <v>20</v>
      </c>
      <c r="I66" s="16" t="s">
        <v>20</v>
      </c>
      <c r="J66" s="28">
        <v>1</v>
      </c>
      <c r="K66" s="28">
        <v>1</v>
      </c>
      <c r="L66" s="28">
        <v>1</v>
      </c>
      <c r="M66" s="28">
        <v>1</v>
      </c>
      <c r="N66" s="28">
        <v>0.758</v>
      </c>
      <c r="O66" s="40">
        <v>0</v>
      </c>
      <c r="P66" s="28">
        <v>0.9806</v>
      </c>
      <c r="Q66" s="29"/>
    </row>
    <row r="67" ht="34.8" customHeight="1" spans="1:17">
      <c r="A67" s="16">
        <v>9</v>
      </c>
      <c r="B67" s="17" t="s">
        <v>126</v>
      </c>
      <c r="C67" s="16">
        <v>46</v>
      </c>
      <c r="D67" s="16">
        <v>16</v>
      </c>
      <c r="E67" s="16">
        <v>1</v>
      </c>
      <c r="F67" s="28">
        <v>0.75</v>
      </c>
      <c r="G67" s="16">
        <v>2</v>
      </c>
      <c r="H67" s="16" t="s">
        <v>20</v>
      </c>
      <c r="I67" s="16" t="s">
        <v>20</v>
      </c>
      <c r="J67" s="28">
        <v>1</v>
      </c>
      <c r="K67" s="28">
        <v>1</v>
      </c>
      <c r="L67" s="28">
        <v>1</v>
      </c>
      <c r="M67" s="28">
        <v>1</v>
      </c>
      <c r="N67" s="28">
        <v>0.758</v>
      </c>
      <c r="O67" s="40">
        <v>0</v>
      </c>
      <c r="P67" s="28">
        <v>0.9806</v>
      </c>
      <c r="Q67" s="29"/>
    </row>
    <row r="68" ht="34.8" customHeight="1" spans="1:17">
      <c r="A68" s="16">
        <v>10</v>
      </c>
      <c r="B68" s="17" t="s">
        <v>127</v>
      </c>
      <c r="C68" s="16">
        <v>46</v>
      </c>
      <c r="D68" s="16">
        <v>16</v>
      </c>
      <c r="E68" s="16">
        <v>1</v>
      </c>
      <c r="F68" s="28">
        <v>0.5</v>
      </c>
      <c r="G68" s="16">
        <v>1</v>
      </c>
      <c r="H68" s="16" t="s">
        <v>20</v>
      </c>
      <c r="I68" s="16" t="s">
        <v>20</v>
      </c>
      <c r="J68" s="28">
        <v>1</v>
      </c>
      <c r="K68" s="28">
        <v>1</v>
      </c>
      <c r="L68" s="28">
        <v>1</v>
      </c>
      <c r="M68" s="28">
        <v>1</v>
      </c>
      <c r="N68" s="28">
        <v>0.758</v>
      </c>
      <c r="O68" s="40">
        <v>0</v>
      </c>
      <c r="P68" s="28">
        <v>0.9806</v>
      </c>
      <c r="Q68" s="32"/>
    </row>
    <row r="69" ht="34.8" customHeight="1" spans="1:17">
      <c r="A69" s="16">
        <v>11</v>
      </c>
      <c r="B69" s="17" t="s">
        <v>128</v>
      </c>
      <c r="C69" s="16">
        <v>46</v>
      </c>
      <c r="D69" s="16">
        <v>16</v>
      </c>
      <c r="E69" s="16">
        <v>1</v>
      </c>
      <c r="F69" s="28">
        <v>0.75</v>
      </c>
      <c r="G69" s="16">
        <v>2</v>
      </c>
      <c r="H69" s="16" t="s">
        <v>20</v>
      </c>
      <c r="I69" s="16" t="s">
        <v>20</v>
      </c>
      <c r="J69" s="28">
        <v>1</v>
      </c>
      <c r="K69" s="28">
        <v>1</v>
      </c>
      <c r="L69" s="28">
        <v>1</v>
      </c>
      <c r="M69" s="28">
        <v>1</v>
      </c>
      <c r="N69" s="28">
        <v>0.758</v>
      </c>
      <c r="O69" s="40">
        <v>0</v>
      </c>
      <c r="P69" s="28">
        <v>0.9806</v>
      </c>
      <c r="Q69" s="29"/>
    </row>
    <row r="70" ht="34.8" customHeight="1" spans="1:17">
      <c r="A70" s="16">
        <v>12</v>
      </c>
      <c r="B70" s="17" t="s">
        <v>129</v>
      </c>
      <c r="C70" s="16">
        <v>46</v>
      </c>
      <c r="D70" s="16">
        <v>16</v>
      </c>
      <c r="E70" s="16">
        <v>1</v>
      </c>
      <c r="F70" s="28">
        <v>0.75</v>
      </c>
      <c r="G70" s="16">
        <v>2</v>
      </c>
      <c r="H70" s="16" t="s">
        <v>20</v>
      </c>
      <c r="I70" s="16" t="s">
        <v>20</v>
      </c>
      <c r="J70" s="28">
        <v>1</v>
      </c>
      <c r="K70" s="28">
        <v>1</v>
      </c>
      <c r="L70" s="28">
        <v>1</v>
      </c>
      <c r="M70" s="28">
        <v>1</v>
      </c>
      <c r="N70" s="28">
        <v>0.758</v>
      </c>
      <c r="O70" s="40">
        <v>0</v>
      </c>
      <c r="P70" s="28">
        <v>0.9806</v>
      </c>
      <c r="Q70" s="29"/>
    </row>
    <row r="71" ht="34.8" customHeight="1" spans="1:17">
      <c r="A71" s="16">
        <v>13</v>
      </c>
      <c r="B71" s="17" t="s">
        <v>130</v>
      </c>
      <c r="C71" s="16">
        <v>46</v>
      </c>
      <c r="D71" s="16">
        <v>16</v>
      </c>
      <c r="E71" s="16">
        <v>1</v>
      </c>
      <c r="F71" s="28">
        <v>1</v>
      </c>
      <c r="G71" s="16">
        <v>2</v>
      </c>
      <c r="H71" s="16" t="s">
        <v>20</v>
      </c>
      <c r="I71" s="16" t="s">
        <v>20</v>
      </c>
      <c r="J71" s="28">
        <v>1</v>
      </c>
      <c r="K71" s="28">
        <v>1</v>
      </c>
      <c r="L71" s="28">
        <v>1</v>
      </c>
      <c r="M71" s="28">
        <v>1</v>
      </c>
      <c r="N71" s="28">
        <v>0.793</v>
      </c>
      <c r="O71" s="40">
        <v>0</v>
      </c>
      <c r="P71" s="28">
        <v>0.9818</v>
      </c>
      <c r="Q71" s="29"/>
    </row>
    <row r="72" ht="34.8" customHeight="1" spans="1:17">
      <c r="A72" s="16">
        <v>14</v>
      </c>
      <c r="B72" s="17" t="s">
        <v>131</v>
      </c>
      <c r="C72" s="16">
        <v>46</v>
      </c>
      <c r="D72" s="16">
        <v>16</v>
      </c>
      <c r="E72" s="16">
        <v>1</v>
      </c>
      <c r="F72" s="28">
        <v>1</v>
      </c>
      <c r="G72" s="16">
        <v>2</v>
      </c>
      <c r="H72" s="16" t="s">
        <v>20</v>
      </c>
      <c r="I72" s="16" t="s">
        <v>20</v>
      </c>
      <c r="J72" s="28">
        <v>1</v>
      </c>
      <c r="K72" s="28">
        <v>1</v>
      </c>
      <c r="L72" s="28">
        <v>1</v>
      </c>
      <c r="M72" s="28">
        <v>1</v>
      </c>
      <c r="N72" s="28">
        <v>0.758</v>
      </c>
      <c r="O72" s="40">
        <v>0</v>
      </c>
      <c r="P72" s="28">
        <v>0.9806</v>
      </c>
      <c r="Q72" s="29"/>
    </row>
    <row r="73" ht="34.8" customHeight="1" spans="1:17">
      <c r="A73" s="16">
        <v>15</v>
      </c>
      <c r="B73" s="17" t="s">
        <v>132</v>
      </c>
      <c r="C73" s="16">
        <v>46</v>
      </c>
      <c r="D73" s="16">
        <v>16</v>
      </c>
      <c r="E73" s="16">
        <v>1</v>
      </c>
      <c r="F73" s="28">
        <v>0.75</v>
      </c>
      <c r="G73" s="16">
        <v>2</v>
      </c>
      <c r="H73" s="16" t="s">
        <v>20</v>
      </c>
      <c r="I73" s="16" t="s">
        <v>20</v>
      </c>
      <c r="J73" s="28">
        <v>1</v>
      </c>
      <c r="K73" s="28">
        <v>1</v>
      </c>
      <c r="L73" s="28">
        <v>0.931</v>
      </c>
      <c r="M73" s="28">
        <v>1</v>
      </c>
      <c r="N73" s="28">
        <v>0.793</v>
      </c>
      <c r="O73" s="40">
        <v>0</v>
      </c>
      <c r="P73" s="28">
        <v>0.9818</v>
      </c>
      <c r="Q73" s="29"/>
    </row>
    <row r="74" ht="34.8" customHeight="1" spans="1:17">
      <c r="A74" s="16">
        <v>16</v>
      </c>
      <c r="B74" s="17" t="s">
        <v>133</v>
      </c>
      <c r="C74" s="16">
        <v>46</v>
      </c>
      <c r="D74" s="16">
        <v>16</v>
      </c>
      <c r="E74" s="16">
        <v>1</v>
      </c>
      <c r="F74" s="28">
        <v>0.75</v>
      </c>
      <c r="G74" s="16">
        <v>2</v>
      </c>
      <c r="H74" s="16" t="s">
        <v>20</v>
      </c>
      <c r="I74" s="16" t="s">
        <v>20</v>
      </c>
      <c r="J74" s="28">
        <v>1</v>
      </c>
      <c r="K74" s="28">
        <v>1</v>
      </c>
      <c r="L74" s="28">
        <v>1</v>
      </c>
      <c r="M74" s="28">
        <v>1</v>
      </c>
      <c r="N74" s="28">
        <v>0.758</v>
      </c>
      <c r="O74" s="40">
        <v>0</v>
      </c>
      <c r="P74" s="28">
        <v>0.9806</v>
      </c>
      <c r="Q74" s="29"/>
    </row>
    <row r="75" ht="34.8" customHeight="1" spans="1:17">
      <c r="A75" s="16">
        <v>17</v>
      </c>
      <c r="B75" s="17" t="s">
        <v>134</v>
      </c>
      <c r="C75" s="16">
        <v>46</v>
      </c>
      <c r="D75" s="16">
        <v>16</v>
      </c>
      <c r="E75" s="16">
        <v>1</v>
      </c>
      <c r="F75" s="28">
        <v>1</v>
      </c>
      <c r="G75" s="16">
        <v>2</v>
      </c>
      <c r="H75" s="16" t="s">
        <v>20</v>
      </c>
      <c r="I75" s="16" t="s">
        <v>20</v>
      </c>
      <c r="J75" s="28">
        <v>1</v>
      </c>
      <c r="K75" s="28">
        <v>1</v>
      </c>
      <c r="L75" s="28">
        <v>1</v>
      </c>
      <c r="M75" s="28">
        <v>1</v>
      </c>
      <c r="N75" s="28">
        <v>0.758</v>
      </c>
      <c r="O75" s="40">
        <v>0</v>
      </c>
      <c r="P75" s="28">
        <v>0.9806</v>
      </c>
      <c r="Q75" s="29"/>
    </row>
    <row r="76" ht="34.8" customHeight="1" spans="1:17">
      <c r="A76" s="16">
        <v>18</v>
      </c>
      <c r="B76" s="17" t="s">
        <v>135</v>
      </c>
      <c r="C76" s="16">
        <v>46</v>
      </c>
      <c r="D76" s="16">
        <v>16</v>
      </c>
      <c r="E76" s="16">
        <v>1</v>
      </c>
      <c r="F76" s="28">
        <v>1</v>
      </c>
      <c r="G76" s="16">
        <v>2</v>
      </c>
      <c r="H76" s="16" t="s">
        <v>20</v>
      </c>
      <c r="I76" s="16" t="s">
        <v>20</v>
      </c>
      <c r="J76" s="28">
        <v>1</v>
      </c>
      <c r="K76" s="28">
        <v>1</v>
      </c>
      <c r="L76" s="28">
        <v>1</v>
      </c>
      <c r="M76" s="28">
        <v>1</v>
      </c>
      <c r="N76" s="28">
        <v>0.793</v>
      </c>
      <c r="O76" s="40">
        <v>0</v>
      </c>
      <c r="P76" s="28">
        <v>0.9818</v>
      </c>
      <c r="Q76" s="29"/>
    </row>
    <row r="77" ht="34.8" customHeight="1" spans="1:17">
      <c r="A77" s="16">
        <v>19</v>
      </c>
      <c r="B77" s="17" t="s">
        <v>136</v>
      </c>
      <c r="C77" s="16">
        <v>46</v>
      </c>
      <c r="D77" s="16">
        <v>16</v>
      </c>
      <c r="E77" s="16">
        <v>1</v>
      </c>
      <c r="F77" s="28">
        <v>1</v>
      </c>
      <c r="G77" s="16">
        <v>4</v>
      </c>
      <c r="H77" s="16" t="s">
        <v>20</v>
      </c>
      <c r="I77" s="16" t="s">
        <v>20</v>
      </c>
      <c r="J77" s="28">
        <v>1</v>
      </c>
      <c r="K77" s="28">
        <v>1</v>
      </c>
      <c r="L77" s="28">
        <v>1</v>
      </c>
      <c r="M77" s="28">
        <v>1</v>
      </c>
      <c r="N77" s="28">
        <v>0.758</v>
      </c>
      <c r="O77" s="40">
        <v>0</v>
      </c>
      <c r="P77" s="28">
        <v>0.9806</v>
      </c>
      <c r="Q77" s="29"/>
    </row>
    <row r="78" ht="34.8" customHeight="1" spans="1:17">
      <c r="A78" s="16">
        <v>20</v>
      </c>
      <c r="B78" s="17" t="s">
        <v>137</v>
      </c>
      <c r="C78" s="16">
        <v>46</v>
      </c>
      <c r="D78" s="16">
        <v>16</v>
      </c>
      <c r="E78" s="16">
        <v>1</v>
      </c>
      <c r="F78" s="28">
        <v>1</v>
      </c>
      <c r="G78" s="16">
        <v>2</v>
      </c>
      <c r="H78" s="16" t="s">
        <v>20</v>
      </c>
      <c r="I78" s="16" t="s">
        <v>20</v>
      </c>
      <c r="J78" s="28">
        <v>1</v>
      </c>
      <c r="K78" s="28">
        <v>1</v>
      </c>
      <c r="L78" s="28">
        <v>1</v>
      </c>
      <c r="M78" s="28">
        <v>1</v>
      </c>
      <c r="N78" s="28">
        <v>0.758</v>
      </c>
      <c r="O78" s="40">
        <v>0</v>
      </c>
      <c r="P78" s="28">
        <v>0.9806</v>
      </c>
      <c r="Q78" s="29"/>
    </row>
    <row r="79" ht="34.8" customHeight="1" spans="1:17">
      <c r="A79" s="16">
        <v>21</v>
      </c>
      <c r="B79" s="17" t="s">
        <v>138</v>
      </c>
      <c r="C79" s="16">
        <v>46</v>
      </c>
      <c r="D79" s="16">
        <v>16</v>
      </c>
      <c r="E79" s="16">
        <v>1</v>
      </c>
      <c r="F79" s="28">
        <v>1</v>
      </c>
      <c r="G79" s="16">
        <v>2</v>
      </c>
      <c r="H79" s="16" t="s">
        <v>20</v>
      </c>
      <c r="I79" s="16" t="s">
        <v>20</v>
      </c>
      <c r="J79" s="28">
        <v>1</v>
      </c>
      <c r="K79" s="28">
        <v>1</v>
      </c>
      <c r="L79" s="28">
        <v>1</v>
      </c>
      <c r="M79" s="28">
        <v>1</v>
      </c>
      <c r="N79" s="28">
        <v>0.758</v>
      </c>
      <c r="O79" s="40">
        <v>0</v>
      </c>
      <c r="P79" s="28">
        <v>0.9806</v>
      </c>
      <c r="Q79" s="29"/>
    </row>
    <row r="80" ht="34.8" customHeight="1" spans="1:17">
      <c r="A80" s="21" t="s">
        <v>139</v>
      </c>
      <c r="B80" s="22"/>
      <c r="C80" s="22"/>
      <c r="D80" s="22"/>
      <c r="E80" s="22"/>
      <c r="F80" s="37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5"/>
    </row>
    <row r="81" ht="34.8" customHeight="1" spans="1:17">
      <c r="A81" s="16">
        <v>1</v>
      </c>
      <c r="B81" s="17" t="s">
        <v>140</v>
      </c>
      <c r="C81" s="16">
        <v>46</v>
      </c>
      <c r="D81" s="16">
        <v>16</v>
      </c>
      <c r="E81" s="16">
        <v>1</v>
      </c>
      <c r="F81" s="28">
        <v>0.5487</v>
      </c>
      <c r="G81" s="16">
        <v>51</v>
      </c>
      <c r="H81" s="16" t="s">
        <v>20</v>
      </c>
      <c r="I81" s="16" t="s">
        <v>20</v>
      </c>
      <c r="J81" s="28">
        <v>1</v>
      </c>
      <c r="K81" s="28">
        <v>1</v>
      </c>
      <c r="L81" s="28">
        <v>1</v>
      </c>
      <c r="M81" s="28">
        <v>1</v>
      </c>
      <c r="N81" s="28">
        <v>0.758</v>
      </c>
      <c r="O81" s="40">
        <v>0</v>
      </c>
      <c r="P81" s="28">
        <v>0.9806</v>
      </c>
      <c r="Q81" s="29"/>
    </row>
    <row r="82" ht="34.8" customHeight="1" spans="1:17">
      <c r="A82" s="16">
        <v>2</v>
      </c>
      <c r="B82" s="17" t="s">
        <v>141</v>
      </c>
      <c r="C82" s="16">
        <v>46</v>
      </c>
      <c r="D82" s="16">
        <v>16</v>
      </c>
      <c r="E82" s="16">
        <v>1</v>
      </c>
      <c r="F82" s="28">
        <v>0.6087</v>
      </c>
      <c r="G82" s="16">
        <v>52</v>
      </c>
      <c r="H82" s="16" t="s">
        <v>20</v>
      </c>
      <c r="I82" s="16" t="s">
        <v>20</v>
      </c>
      <c r="J82" s="28">
        <v>1</v>
      </c>
      <c r="K82" s="28">
        <v>1</v>
      </c>
      <c r="L82" s="28">
        <v>1</v>
      </c>
      <c r="M82" s="28">
        <v>1</v>
      </c>
      <c r="N82" s="28">
        <v>0.758</v>
      </c>
      <c r="O82" s="40">
        <v>0</v>
      </c>
      <c r="P82" s="28">
        <v>0.9806</v>
      </c>
      <c r="Q82" s="32"/>
    </row>
    <row r="83" ht="34.8" customHeight="1" spans="1:17">
      <c r="A83" s="16">
        <v>3</v>
      </c>
      <c r="B83" s="17" t="s">
        <v>142</v>
      </c>
      <c r="C83" s="16">
        <v>46</v>
      </c>
      <c r="D83" s="16">
        <v>16</v>
      </c>
      <c r="E83" s="16">
        <v>1</v>
      </c>
      <c r="F83" s="28">
        <v>0.5437</v>
      </c>
      <c r="G83" s="16">
        <v>46</v>
      </c>
      <c r="H83" s="16" t="s">
        <v>20</v>
      </c>
      <c r="I83" s="16" t="s">
        <v>20</v>
      </c>
      <c r="J83" s="28">
        <v>1</v>
      </c>
      <c r="K83" s="28">
        <v>1</v>
      </c>
      <c r="L83" s="28">
        <v>1</v>
      </c>
      <c r="M83" s="28">
        <v>1</v>
      </c>
      <c r="N83" s="28">
        <v>0.758</v>
      </c>
      <c r="O83" s="40">
        <v>0</v>
      </c>
      <c r="P83" s="28">
        <v>0.9806</v>
      </c>
      <c r="Q83" s="29"/>
    </row>
    <row r="84" ht="34.8" customHeight="1" spans="1:17">
      <c r="A84" s="16">
        <v>4</v>
      </c>
      <c r="B84" s="17" t="s">
        <v>143</v>
      </c>
      <c r="C84" s="16">
        <v>46</v>
      </c>
      <c r="D84" s="16">
        <v>16</v>
      </c>
      <c r="E84" s="16">
        <v>1</v>
      </c>
      <c r="F84" s="28">
        <v>0.5446</v>
      </c>
      <c r="G84" s="16">
        <v>45</v>
      </c>
      <c r="H84" s="16" t="s">
        <v>20</v>
      </c>
      <c r="I84" s="16" t="s">
        <v>20</v>
      </c>
      <c r="J84" s="28">
        <v>1</v>
      </c>
      <c r="K84" s="28">
        <v>1</v>
      </c>
      <c r="L84" s="28">
        <v>1</v>
      </c>
      <c r="M84" s="41">
        <v>0.965</v>
      </c>
      <c r="N84" s="28">
        <v>0.758</v>
      </c>
      <c r="O84" s="40">
        <v>0</v>
      </c>
      <c r="P84" s="28">
        <v>0.9806</v>
      </c>
      <c r="Q84" s="29"/>
    </row>
    <row r="85" ht="34.8" customHeight="1" spans="1:17">
      <c r="A85" s="16">
        <v>5</v>
      </c>
      <c r="B85" s="17" t="s">
        <v>144</v>
      </c>
      <c r="C85" s="16">
        <v>46</v>
      </c>
      <c r="D85" s="16">
        <v>16</v>
      </c>
      <c r="E85" s="16">
        <v>1</v>
      </c>
      <c r="F85" s="28">
        <v>0.7429</v>
      </c>
      <c r="G85" s="16">
        <v>47</v>
      </c>
      <c r="H85" s="16" t="s">
        <v>20</v>
      </c>
      <c r="I85" s="16" t="s">
        <v>20</v>
      </c>
      <c r="J85" s="28">
        <v>1</v>
      </c>
      <c r="K85" s="28">
        <v>1</v>
      </c>
      <c r="L85" s="28">
        <v>1</v>
      </c>
      <c r="M85" s="28">
        <v>1</v>
      </c>
      <c r="N85" s="28">
        <v>0.758</v>
      </c>
      <c r="O85" s="40">
        <v>0</v>
      </c>
      <c r="P85" s="28">
        <v>0.9806</v>
      </c>
      <c r="Q85" s="29"/>
    </row>
    <row r="86" ht="34.8" customHeight="1" spans="1:17">
      <c r="A86" s="16">
        <v>6</v>
      </c>
      <c r="B86" s="17" t="s">
        <v>145</v>
      </c>
      <c r="C86" s="16">
        <v>46</v>
      </c>
      <c r="D86" s="16">
        <v>16</v>
      </c>
      <c r="E86" s="16">
        <v>1</v>
      </c>
      <c r="F86" s="28">
        <v>0.5429</v>
      </c>
      <c r="G86" s="16">
        <v>47</v>
      </c>
      <c r="H86" s="16" t="s">
        <v>20</v>
      </c>
      <c r="I86" s="16" t="s">
        <v>20</v>
      </c>
      <c r="J86" s="28">
        <v>1</v>
      </c>
      <c r="K86" s="28">
        <v>1</v>
      </c>
      <c r="L86" s="28">
        <v>1</v>
      </c>
      <c r="M86" s="28">
        <v>1</v>
      </c>
      <c r="N86" s="28">
        <v>0.758</v>
      </c>
      <c r="O86" s="40">
        <v>0</v>
      </c>
      <c r="P86" s="28">
        <v>0.9806</v>
      </c>
      <c r="Q86" s="29"/>
    </row>
    <row r="87" ht="34.8" customHeight="1" spans="1:17">
      <c r="A87" s="16">
        <v>7</v>
      </c>
      <c r="B87" s="17" t="s">
        <v>146</v>
      </c>
      <c r="C87" s="16">
        <v>46</v>
      </c>
      <c r="D87" s="16">
        <v>16</v>
      </c>
      <c r="E87" s="16">
        <v>1</v>
      </c>
      <c r="F87" s="28">
        <v>0.5248</v>
      </c>
      <c r="G87" s="16">
        <v>45</v>
      </c>
      <c r="H87" s="16" t="s">
        <v>20</v>
      </c>
      <c r="I87" s="16" t="s">
        <v>20</v>
      </c>
      <c r="J87" s="28">
        <v>1</v>
      </c>
      <c r="K87" s="28">
        <v>1</v>
      </c>
      <c r="L87" s="28">
        <v>1</v>
      </c>
      <c r="M87" s="28">
        <v>1</v>
      </c>
      <c r="N87" s="28">
        <v>0.758</v>
      </c>
      <c r="O87" s="40">
        <v>0</v>
      </c>
      <c r="P87" s="28">
        <v>0.9806</v>
      </c>
      <c r="Q87" s="29"/>
    </row>
    <row r="88" ht="34.8" customHeight="1" spans="1:17">
      <c r="A88" s="16">
        <v>8</v>
      </c>
      <c r="B88" s="17" t="s">
        <v>147</v>
      </c>
      <c r="C88" s="16">
        <v>46</v>
      </c>
      <c r="D88" s="16">
        <v>16</v>
      </c>
      <c r="E88" s="16">
        <v>1</v>
      </c>
      <c r="F88" s="28">
        <v>0.3507</v>
      </c>
      <c r="G88" s="16">
        <v>69</v>
      </c>
      <c r="H88" s="16" t="s">
        <v>20</v>
      </c>
      <c r="I88" s="16" t="s">
        <v>20</v>
      </c>
      <c r="J88" s="28">
        <v>1</v>
      </c>
      <c r="K88" s="28">
        <v>1</v>
      </c>
      <c r="L88" s="28">
        <v>1</v>
      </c>
      <c r="M88" s="28">
        <v>1</v>
      </c>
      <c r="N88" s="28">
        <v>0.758</v>
      </c>
      <c r="O88" s="40">
        <v>0</v>
      </c>
      <c r="P88" s="28">
        <v>0.9806</v>
      </c>
      <c r="Q88" s="29"/>
    </row>
    <row r="89" ht="34.8" customHeight="1" spans="1:17">
      <c r="A89" s="16">
        <v>9</v>
      </c>
      <c r="B89" s="17" t="s">
        <v>148</v>
      </c>
      <c r="C89" s="16">
        <v>46</v>
      </c>
      <c r="D89" s="16">
        <v>16</v>
      </c>
      <c r="E89" s="16">
        <v>1</v>
      </c>
      <c r="F89" s="28">
        <v>0.5631</v>
      </c>
      <c r="G89" s="16">
        <v>45</v>
      </c>
      <c r="H89" s="16" t="s">
        <v>20</v>
      </c>
      <c r="I89" s="16" t="s">
        <v>20</v>
      </c>
      <c r="J89" s="28">
        <v>1</v>
      </c>
      <c r="K89" s="28">
        <v>1</v>
      </c>
      <c r="L89" s="28">
        <v>1</v>
      </c>
      <c r="M89" s="28">
        <v>1</v>
      </c>
      <c r="N89" s="28">
        <v>0.758</v>
      </c>
      <c r="O89" s="40">
        <v>0</v>
      </c>
      <c r="P89" s="28">
        <v>0.9806</v>
      </c>
      <c r="Q89" s="29"/>
    </row>
    <row r="90" ht="34.8" customHeight="1" spans="1:17">
      <c r="A90" s="16">
        <v>10</v>
      </c>
      <c r="B90" s="17" t="s">
        <v>149</v>
      </c>
      <c r="C90" s="16">
        <v>46</v>
      </c>
      <c r="D90" s="16">
        <v>16</v>
      </c>
      <c r="E90" s="16">
        <v>1</v>
      </c>
      <c r="F90" s="28">
        <v>0.5437</v>
      </c>
      <c r="G90" s="16">
        <v>46</v>
      </c>
      <c r="H90" s="16" t="s">
        <v>20</v>
      </c>
      <c r="I90" s="16" t="s">
        <v>20</v>
      </c>
      <c r="J90" s="28">
        <v>1</v>
      </c>
      <c r="K90" s="28">
        <v>1</v>
      </c>
      <c r="L90" s="28">
        <v>1</v>
      </c>
      <c r="M90" s="28">
        <v>1</v>
      </c>
      <c r="N90" s="28">
        <v>0.758</v>
      </c>
      <c r="O90" s="40">
        <v>0</v>
      </c>
      <c r="P90" s="28">
        <v>0.9806</v>
      </c>
      <c r="Q90" s="32"/>
    </row>
    <row r="91" ht="34.8" customHeight="1" spans="1:17">
      <c r="A91" s="16">
        <v>11</v>
      </c>
      <c r="B91" s="17" t="s">
        <v>150</v>
      </c>
      <c r="C91" s="16">
        <v>46</v>
      </c>
      <c r="D91" s="16">
        <v>16</v>
      </c>
      <c r="E91" s="16">
        <v>1</v>
      </c>
      <c r="F91" s="28">
        <v>0.5524</v>
      </c>
      <c r="G91" s="16">
        <v>47</v>
      </c>
      <c r="H91" s="16" t="s">
        <v>20</v>
      </c>
      <c r="I91" s="16" t="s">
        <v>20</v>
      </c>
      <c r="J91" s="28">
        <v>1</v>
      </c>
      <c r="K91" s="28">
        <v>1</v>
      </c>
      <c r="L91" s="28">
        <v>1</v>
      </c>
      <c r="M91" s="28">
        <v>1</v>
      </c>
      <c r="N91" s="28">
        <v>0.758</v>
      </c>
      <c r="O91" s="40">
        <v>0</v>
      </c>
      <c r="P91" s="28">
        <v>0.9806</v>
      </c>
      <c r="Q91" s="29"/>
    </row>
    <row r="92" ht="34.8" customHeight="1" spans="1:17">
      <c r="A92" s="16">
        <v>12</v>
      </c>
      <c r="B92" s="17" t="s">
        <v>151</v>
      </c>
      <c r="C92" s="16">
        <v>46</v>
      </c>
      <c r="D92" s="16">
        <v>16</v>
      </c>
      <c r="E92" s="16">
        <v>1</v>
      </c>
      <c r="F92" s="28">
        <v>0.5545</v>
      </c>
      <c r="G92" s="16">
        <v>45</v>
      </c>
      <c r="H92" s="16" t="s">
        <v>20</v>
      </c>
      <c r="I92" s="16" t="s">
        <v>20</v>
      </c>
      <c r="J92" s="28">
        <v>1</v>
      </c>
      <c r="K92" s="28">
        <v>1</v>
      </c>
      <c r="L92" s="28">
        <v>1</v>
      </c>
      <c r="M92" s="28">
        <v>1</v>
      </c>
      <c r="N92" s="28">
        <v>0.758</v>
      </c>
      <c r="O92" s="40">
        <v>0</v>
      </c>
      <c r="P92" s="28">
        <v>0.9806</v>
      </c>
      <c r="Q92" s="29"/>
    </row>
    <row r="93" ht="34.8" customHeight="1" spans="1:17">
      <c r="A93" s="16">
        <v>13</v>
      </c>
      <c r="B93" s="17" t="s">
        <v>152</v>
      </c>
      <c r="C93" s="16">
        <v>46</v>
      </c>
      <c r="D93" s="16">
        <v>16</v>
      </c>
      <c r="E93" s="16">
        <v>1</v>
      </c>
      <c r="F93" s="28">
        <v>0.5408</v>
      </c>
      <c r="G93" s="16">
        <v>45</v>
      </c>
      <c r="H93" s="16" t="s">
        <v>20</v>
      </c>
      <c r="I93" s="16" t="s">
        <v>20</v>
      </c>
      <c r="J93" s="28">
        <v>1</v>
      </c>
      <c r="K93" s="28">
        <v>1</v>
      </c>
      <c r="L93" s="28">
        <v>1</v>
      </c>
      <c r="M93" s="28">
        <v>1</v>
      </c>
      <c r="N93" s="28">
        <v>0.758</v>
      </c>
      <c r="O93" s="40">
        <v>0</v>
      </c>
      <c r="P93" s="28">
        <v>0.9806</v>
      </c>
      <c r="Q93" s="29"/>
    </row>
    <row r="94" ht="34.8" customHeight="1" spans="1:17">
      <c r="A94" s="16">
        <v>14</v>
      </c>
      <c r="B94" s="17" t="s">
        <v>153</v>
      </c>
      <c r="C94" s="16">
        <v>46</v>
      </c>
      <c r="D94" s="16">
        <v>16</v>
      </c>
      <c r="E94" s="16">
        <v>1</v>
      </c>
      <c r="F94" s="28">
        <v>0.5429</v>
      </c>
      <c r="G94" s="16">
        <v>47</v>
      </c>
      <c r="H94" s="16" t="s">
        <v>20</v>
      </c>
      <c r="I94" s="16" t="s">
        <v>20</v>
      </c>
      <c r="J94" s="28">
        <v>1</v>
      </c>
      <c r="K94" s="28">
        <v>1</v>
      </c>
      <c r="L94" s="28">
        <v>1</v>
      </c>
      <c r="M94" s="28">
        <v>1</v>
      </c>
      <c r="N94" s="28">
        <v>0.758</v>
      </c>
      <c r="O94" s="40">
        <v>0</v>
      </c>
      <c r="P94" s="28">
        <v>0.9806</v>
      </c>
      <c r="Q94" s="29"/>
    </row>
    <row r="95" ht="34.8" customHeight="1" spans="1:17">
      <c r="A95" s="16">
        <v>15</v>
      </c>
      <c r="B95" s="17" t="s">
        <v>154</v>
      </c>
      <c r="C95" s="16">
        <v>46</v>
      </c>
      <c r="D95" s="16">
        <v>16</v>
      </c>
      <c r="E95" s="16">
        <v>1</v>
      </c>
      <c r="F95" s="28">
        <v>0.5848</v>
      </c>
      <c r="G95" s="16">
        <v>49</v>
      </c>
      <c r="H95" s="16" t="s">
        <v>20</v>
      </c>
      <c r="I95" s="16" t="s">
        <v>20</v>
      </c>
      <c r="J95" s="28">
        <v>1</v>
      </c>
      <c r="K95" s="28">
        <v>1</v>
      </c>
      <c r="L95" s="28">
        <v>1</v>
      </c>
      <c r="M95" s="41">
        <v>0.965</v>
      </c>
      <c r="N95" s="28">
        <v>0.758</v>
      </c>
      <c r="O95" s="40">
        <v>0</v>
      </c>
      <c r="P95" s="28">
        <v>0.9806</v>
      </c>
      <c r="Q95" s="29"/>
    </row>
    <row r="96" ht="34.8" customHeight="1" spans="1:17">
      <c r="A96" s="16">
        <v>16</v>
      </c>
      <c r="B96" s="17" t="s">
        <v>155</v>
      </c>
      <c r="C96" s="16">
        <v>46</v>
      </c>
      <c r="D96" s="16">
        <v>16</v>
      </c>
      <c r="E96" s="16">
        <v>1</v>
      </c>
      <c r="F96" s="28">
        <v>0.5545</v>
      </c>
      <c r="G96" s="16">
        <v>45</v>
      </c>
      <c r="H96" s="16" t="s">
        <v>20</v>
      </c>
      <c r="I96" s="16" t="s">
        <v>20</v>
      </c>
      <c r="J96" s="28">
        <v>1</v>
      </c>
      <c r="K96" s="28">
        <v>1</v>
      </c>
      <c r="L96" s="28">
        <v>1</v>
      </c>
      <c r="M96" s="28">
        <v>1</v>
      </c>
      <c r="N96" s="28">
        <v>0.758</v>
      </c>
      <c r="O96" s="40">
        <v>0</v>
      </c>
      <c r="P96" s="28">
        <v>0.9806</v>
      </c>
      <c r="Q96" s="29"/>
    </row>
    <row r="97" ht="34.8" customHeight="1" spans="1:17">
      <c r="A97" s="16">
        <v>17</v>
      </c>
      <c r="B97" s="17" t="s">
        <v>156</v>
      </c>
      <c r="C97" s="16">
        <v>46</v>
      </c>
      <c r="D97" s="16">
        <v>16</v>
      </c>
      <c r="E97" s="16">
        <v>1</v>
      </c>
      <c r="F97" s="28">
        <v>0.5357</v>
      </c>
      <c r="G97" s="16">
        <v>50</v>
      </c>
      <c r="H97" s="16" t="s">
        <v>20</v>
      </c>
      <c r="I97" s="16" t="s">
        <v>20</v>
      </c>
      <c r="J97" s="28">
        <v>1</v>
      </c>
      <c r="K97" s="28">
        <v>1</v>
      </c>
      <c r="L97" s="28">
        <v>1</v>
      </c>
      <c r="M97" s="28">
        <v>1</v>
      </c>
      <c r="N97" s="28">
        <v>0.758</v>
      </c>
      <c r="O97" s="40">
        <v>0</v>
      </c>
      <c r="P97" s="28">
        <v>0.9806</v>
      </c>
      <c r="Q97" s="29"/>
    </row>
    <row r="98" ht="34.8" customHeight="1" spans="1:17">
      <c r="A98" s="16">
        <v>18</v>
      </c>
      <c r="B98" s="17" t="s">
        <v>157</v>
      </c>
      <c r="C98" s="16">
        <v>46</v>
      </c>
      <c r="D98" s="16">
        <v>16</v>
      </c>
      <c r="E98" s="16">
        <v>1</v>
      </c>
      <c r="F98" s="28">
        <v>0.5644</v>
      </c>
      <c r="G98" s="16">
        <v>46</v>
      </c>
      <c r="H98" s="16" t="s">
        <v>20</v>
      </c>
      <c r="I98" s="16" t="s">
        <v>20</v>
      </c>
      <c r="J98" s="28">
        <v>1</v>
      </c>
      <c r="K98" s="28">
        <v>1</v>
      </c>
      <c r="L98" s="28">
        <v>1</v>
      </c>
      <c r="M98" s="28">
        <v>1</v>
      </c>
      <c r="N98" s="28">
        <v>0.758</v>
      </c>
      <c r="O98" s="40">
        <v>0</v>
      </c>
      <c r="P98" s="28">
        <v>0.9806</v>
      </c>
      <c r="Q98" s="29"/>
    </row>
    <row r="99" ht="34.8" customHeight="1" spans="1:17">
      <c r="A99" s="16">
        <v>19</v>
      </c>
      <c r="B99" s="17" t="s">
        <v>158</v>
      </c>
      <c r="C99" s="16">
        <v>46</v>
      </c>
      <c r="D99" s="16">
        <v>16</v>
      </c>
      <c r="E99" s="16">
        <v>1</v>
      </c>
      <c r="F99" s="28">
        <v>0.6839</v>
      </c>
      <c r="G99" s="16">
        <v>91</v>
      </c>
      <c r="H99" s="16" t="s">
        <v>20</v>
      </c>
      <c r="I99" s="16" t="s">
        <v>20</v>
      </c>
      <c r="J99" s="28">
        <v>1</v>
      </c>
      <c r="K99" s="28">
        <v>1</v>
      </c>
      <c r="L99" s="28">
        <v>1</v>
      </c>
      <c r="M99" s="28">
        <v>1</v>
      </c>
      <c r="N99" s="28">
        <v>0.758</v>
      </c>
      <c r="O99" s="40">
        <v>0</v>
      </c>
      <c r="P99" s="28">
        <v>0.9806</v>
      </c>
      <c r="Q99" s="29"/>
    </row>
    <row r="100" ht="34.8" customHeight="1" spans="1:17">
      <c r="A100" s="42" t="s">
        <v>159</v>
      </c>
      <c r="B100" s="42"/>
      <c r="C100" s="42"/>
      <c r="D100" s="42"/>
      <c r="E100" s="42"/>
      <c r="F100" s="43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</row>
    <row r="101" ht="34.8" customHeight="1" spans="1:17">
      <c r="A101" s="16">
        <v>1</v>
      </c>
      <c r="B101" s="17" t="s">
        <v>160</v>
      </c>
      <c r="C101" s="16">
        <v>46</v>
      </c>
      <c r="D101" s="16">
        <v>16</v>
      </c>
      <c r="E101" s="16">
        <v>1</v>
      </c>
      <c r="F101" s="28">
        <v>0.5</v>
      </c>
      <c r="G101" s="16">
        <v>20</v>
      </c>
      <c r="H101" s="16" t="s">
        <v>20</v>
      </c>
      <c r="I101" s="16" t="s">
        <v>20</v>
      </c>
      <c r="J101" s="41">
        <v>0.862</v>
      </c>
      <c r="K101" s="41">
        <v>0.862</v>
      </c>
      <c r="L101" s="41">
        <v>0.8612</v>
      </c>
      <c r="M101" s="41">
        <v>0.862</v>
      </c>
      <c r="N101" s="41">
        <v>0.6207</v>
      </c>
      <c r="O101" s="40">
        <v>0</v>
      </c>
      <c r="P101" s="41">
        <v>0.8305</v>
      </c>
      <c r="Q101" s="29" t="s">
        <v>161</v>
      </c>
    </row>
    <row r="102" ht="34.8" customHeight="1" spans="1:17">
      <c r="A102" s="16">
        <v>2</v>
      </c>
      <c r="B102" s="17" t="s">
        <v>162</v>
      </c>
      <c r="C102" s="16">
        <v>46</v>
      </c>
      <c r="D102" s="16">
        <v>16</v>
      </c>
      <c r="E102" s="16">
        <v>1</v>
      </c>
      <c r="F102" s="28">
        <v>0.5111</v>
      </c>
      <c r="G102" s="16">
        <v>23</v>
      </c>
      <c r="H102" s="16" t="s">
        <v>20</v>
      </c>
      <c r="I102" s="16" t="s">
        <v>20</v>
      </c>
      <c r="J102" s="41">
        <v>0.862</v>
      </c>
      <c r="K102" s="41">
        <v>0.862</v>
      </c>
      <c r="L102" s="41">
        <v>0.7931</v>
      </c>
      <c r="M102" s="41">
        <v>0.862</v>
      </c>
      <c r="N102" s="41">
        <v>0.6207</v>
      </c>
      <c r="O102" s="44">
        <v>0.08</v>
      </c>
      <c r="P102" s="41">
        <v>0.8305</v>
      </c>
      <c r="Q102" s="29" t="s">
        <v>161</v>
      </c>
    </row>
    <row r="103" ht="34.8" customHeight="1" spans="1:17">
      <c r="A103" s="16">
        <v>3</v>
      </c>
      <c r="B103" s="17" t="s">
        <v>163</v>
      </c>
      <c r="C103" s="16">
        <v>46</v>
      </c>
      <c r="D103" s="16">
        <v>16</v>
      </c>
      <c r="E103" s="16">
        <v>1</v>
      </c>
      <c r="F103" s="28">
        <v>1</v>
      </c>
      <c r="G103" s="16">
        <v>1</v>
      </c>
      <c r="H103" s="16" t="s">
        <v>20</v>
      </c>
      <c r="I103" s="16" t="s">
        <v>20</v>
      </c>
      <c r="J103" s="41">
        <v>0.862</v>
      </c>
      <c r="K103" s="41">
        <v>0.862</v>
      </c>
      <c r="L103" s="41">
        <v>0.8612</v>
      </c>
      <c r="M103" s="41">
        <v>0.862</v>
      </c>
      <c r="N103" s="41">
        <v>0.6207</v>
      </c>
      <c r="O103" s="40">
        <v>0</v>
      </c>
      <c r="P103" s="41">
        <v>0.8305</v>
      </c>
      <c r="Q103" s="29" t="s">
        <v>161</v>
      </c>
    </row>
    <row r="104" ht="34.8" customHeight="1" spans="1:17">
      <c r="A104" s="16">
        <v>4</v>
      </c>
      <c r="B104" s="17" t="s">
        <v>164</v>
      </c>
      <c r="C104" s="16">
        <v>46</v>
      </c>
      <c r="D104" s="16">
        <v>16</v>
      </c>
      <c r="E104" s="16">
        <v>1</v>
      </c>
      <c r="F104" s="28">
        <v>0</v>
      </c>
      <c r="G104" s="16">
        <v>0</v>
      </c>
      <c r="H104" s="16" t="s">
        <v>20</v>
      </c>
      <c r="I104" s="16" t="s">
        <v>20</v>
      </c>
      <c r="J104" s="41">
        <v>0.862</v>
      </c>
      <c r="K104" s="41">
        <v>0.896</v>
      </c>
      <c r="L104" s="41">
        <v>0.896</v>
      </c>
      <c r="M104" s="41">
        <v>1</v>
      </c>
      <c r="N104" s="41">
        <v>0.689</v>
      </c>
      <c r="O104" s="44">
        <v>5.86</v>
      </c>
      <c r="P104" s="41">
        <v>0.8122</v>
      </c>
      <c r="Q104" s="29" t="s">
        <v>165</v>
      </c>
    </row>
    <row r="105" ht="34.8" customHeight="1" spans="1:17">
      <c r="A105" s="16">
        <v>5</v>
      </c>
      <c r="B105" s="17" t="s">
        <v>166</v>
      </c>
      <c r="C105" s="16">
        <v>46</v>
      </c>
      <c r="D105" s="16">
        <v>16</v>
      </c>
      <c r="E105" s="16">
        <v>1</v>
      </c>
      <c r="F105" s="28">
        <v>0</v>
      </c>
      <c r="G105" s="16">
        <v>0</v>
      </c>
      <c r="H105" s="16" t="s">
        <v>20</v>
      </c>
      <c r="I105" s="16" t="s">
        <v>20</v>
      </c>
      <c r="J105" s="41">
        <v>0.862</v>
      </c>
      <c r="K105" s="28">
        <v>1</v>
      </c>
      <c r="L105" s="28">
        <v>1</v>
      </c>
      <c r="M105" s="41">
        <v>0.862</v>
      </c>
      <c r="N105" s="41">
        <v>0.689</v>
      </c>
      <c r="O105" s="40">
        <v>0</v>
      </c>
      <c r="P105" s="41">
        <v>0.8122</v>
      </c>
      <c r="Q105" s="29" t="s">
        <v>165</v>
      </c>
    </row>
    <row r="106" ht="34.8" customHeight="1" spans="1:17">
      <c r="A106" s="16">
        <v>6</v>
      </c>
      <c r="B106" s="17" t="s">
        <v>167</v>
      </c>
      <c r="C106" s="16">
        <v>46</v>
      </c>
      <c r="D106" s="16">
        <v>16</v>
      </c>
      <c r="E106" s="16">
        <v>1</v>
      </c>
      <c r="F106" s="28">
        <v>0</v>
      </c>
      <c r="G106" s="16">
        <v>0</v>
      </c>
      <c r="H106" s="16" t="s">
        <v>20</v>
      </c>
      <c r="I106" s="16" t="s">
        <v>20</v>
      </c>
      <c r="J106" s="41">
        <v>0.862</v>
      </c>
      <c r="K106" s="41">
        <v>0.862</v>
      </c>
      <c r="L106" s="41">
        <v>0.8612</v>
      </c>
      <c r="M106" s="41">
        <v>0.862</v>
      </c>
      <c r="N106" s="41">
        <v>0.6207</v>
      </c>
      <c r="O106" s="40">
        <v>0</v>
      </c>
      <c r="P106" s="41">
        <v>0.8305</v>
      </c>
      <c r="Q106" s="29" t="s">
        <v>161</v>
      </c>
    </row>
    <row r="107" ht="34.8" customHeight="1" spans="1:17">
      <c r="A107" s="16">
        <v>7</v>
      </c>
      <c r="B107" s="17" t="s">
        <v>168</v>
      </c>
      <c r="C107" s="16">
        <v>46</v>
      </c>
      <c r="D107" s="16">
        <v>16</v>
      </c>
      <c r="E107" s="16">
        <v>1</v>
      </c>
      <c r="F107" s="28">
        <v>0.4348</v>
      </c>
      <c r="G107" s="16">
        <v>23</v>
      </c>
      <c r="H107" s="16" t="s">
        <v>20</v>
      </c>
      <c r="I107" s="16" t="s">
        <v>20</v>
      </c>
      <c r="J107" s="41">
        <v>0.862</v>
      </c>
      <c r="K107" s="41">
        <v>0.862</v>
      </c>
      <c r="L107" s="41">
        <v>0.7931</v>
      </c>
      <c r="M107" s="41">
        <v>0.862</v>
      </c>
      <c r="N107" s="41">
        <v>0.6207</v>
      </c>
      <c r="O107" s="44">
        <v>0.08</v>
      </c>
      <c r="P107" s="41">
        <v>0.8305</v>
      </c>
      <c r="Q107" s="29" t="s">
        <v>161</v>
      </c>
    </row>
    <row r="108" ht="34.8" customHeight="1" spans="1:17">
      <c r="A108" s="16">
        <v>8</v>
      </c>
      <c r="B108" s="17" t="s">
        <v>169</v>
      </c>
      <c r="C108" s="16">
        <v>46</v>
      </c>
      <c r="D108" s="16">
        <v>16</v>
      </c>
      <c r="E108" s="16">
        <v>1</v>
      </c>
      <c r="F108" s="28">
        <v>0</v>
      </c>
      <c r="G108" s="16">
        <v>0</v>
      </c>
      <c r="H108" s="16" t="s">
        <v>20</v>
      </c>
      <c r="I108" s="16" t="s">
        <v>20</v>
      </c>
      <c r="J108" s="28">
        <v>1</v>
      </c>
      <c r="K108" s="28">
        <v>1</v>
      </c>
      <c r="L108" s="28">
        <v>1</v>
      </c>
      <c r="M108" s="41">
        <v>0.965</v>
      </c>
      <c r="N108" s="41">
        <v>0.724</v>
      </c>
      <c r="O108" s="40">
        <v>0</v>
      </c>
      <c r="P108" s="41">
        <v>0.8262</v>
      </c>
      <c r="Q108" s="29"/>
    </row>
    <row r="109" ht="34.8" customHeight="1" spans="1:17">
      <c r="A109" s="42" t="s">
        <v>170</v>
      </c>
      <c r="B109" s="42"/>
      <c r="C109" s="42"/>
      <c r="D109" s="42"/>
      <c r="E109" s="42"/>
      <c r="F109" s="43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ht="34.8" customHeight="1" spans="1:17">
      <c r="A110" s="16">
        <v>1</v>
      </c>
      <c r="B110" s="17" t="s">
        <v>171</v>
      </c>
      <c r="C110" s="16">
        <v>46</v>
      </c>
      <c r="D110" s="16">
        <v>16</v>
      </c>
      <c r="E110" s="16">
        <v>1</v>
      </c>
      <c r="F110" s="28">
        <v>0.5</v>
      </c>
      <c r="G110" s="16">
        <v>7</v>
      </c>
      <c r="H110" s="16" t="s">
        <v>20</v>
      </c>
      <c r="I110" s="16" t="s">
        <v>20</v>
      </c>
      <c r="J110" s="28">
        <v>1</v>
      </c>
      <c r="K110" s="28">
        <v>1</v>
      </c>
      <c r="L110" s="28">
        <v>1</v>
      </c>
      <c r="M110" s="28">
        <v>1</v>
      </c>
      <c r="N110" s="28">
        <v>0.758</v>
      </c>
      <c r="O110" s="40">
        <v>0</v>
      </c>
      <c r="P110" s="28">
        <v>0.9806</v>
      </c>
      <c r="Q110" s="29"/>
    </row>
    <row r="111" ht="34.8" customHeight="1" spans="1:17">
      <c r="A111" s="16">
        <v>2</v>
      </c>
      <c r="B111" s="17" t="s">
        <v>172</v>
      </c>
      <c r="C111" s="16">
        <v>46</v>
      </c>
      <c r="D111" s="16">
        <v>16</v>
      </c>
      <c r="E111" s="16">
        <v>1</v>
      </c>
      <c r="F111" s="28">
        <v>0.825</v>
      </c>
      <c r="G111" s="16">
        <v>20</v>
      </c>
      <c r="H111" s="16" t="s">
        <v>20</v>
      </c>
      <c r="I111" s="16" t="s">
        <v>20</v>
      </c>
      <c r="J111" s="28">
        <v>1</v>
      </c>
      <c r="K111" s="28">
        <v>1</v>
      </c>
      <c r="L111" s="28">
        <v>1</v>
      </c>
      <c r="M111" s="28">
        <v>1</v>
      </c>
      <c r="N111" s="28">
        <v>0.758</v>
      </c>
      <c r="O111" s="40">
        <v>0</v>
      </c>
      <c r="P111" s="28">
        <v>0.9806</v>
      </c>
      <c r="Q111" s="29"/>
    </row>
    <row r="112" ht="34.8" customHeight="1" spans="1:17">
      <c r="A112" s="16">
        <v>3</v>
      </c>
      <c r="B112" s="17" t="s">
        <v>173</v>
      </c>
      <c r="C112" s="16">
        <v>46</v>
      </c>
      <c r="D112" s="16">
        <v>16</v>
      </c>
      <c r="E112" s="16">
        <v>1</v>
      </c>
      <c r="F112" s="28">
        <v>0.5263</v>
      </c>
      <c r="G112" s="16">
        <v>10</v>
      </c>
      <c r="H112" s="16" t="s">
        <v>20</v>
      </c>
      <c r="I112" s="16" t="s">
        <v>20</v>
      </c>
      <c r="J112" s="28">
        <v>1</v>
      </c>
      <c r="K112" s="28">
        <v>1</v>
      </c>
      <c r="L112" s="28">
        <v>0.965</v>
      </c>
      <c r="M112" s="28">
        <v>1</v>
      </c>
      <c r="N112" s="28">
        <v>0.758</v>
      </c>
      <c r="O112" s="40">
        <v>0</v>
      </c>
      <c r="P112" s="28">
        <v>0.9806</v>
      </c>
      <c r="Q112" s="29"/>
    </row>
    <row r="113" ht="34.8" customHeight="1" spans="1:17">
      <c r="A113" s="16">
        <v>4</v>
      </c>
      <c r="B113" s="17" t="s">
        <v>174</v>
      </c>
      <c r="C113" s="16">
        <v>46</v>
      </c>
      <c r="D113" s="16">
        <v>16</v>
      </c>
      <c r="E113" s="16">
        <v>1</v>
      </c>
      <c r="F113" s="28">
        <v>0.5</v>
      </c>
      <c r="G113" s="16">
        <v>26</v>
      </c>
      <c r="H113" s="16" t="s">
        <v>20</v>
      </c>
      <c r="I113" s="16" t="s">
        <v>20</v>
      </c>
      <c r="J113" s="28">
        <v>1</v>
      </c>
      <c r="K113" s="28">
        <v>1</v>
      </c>
      <c r="L113" s="28">
        <v>1</v>
      </c>
      <c r="M113" s="28">
        <v>1</v>
      </c>
      <c r="N113" s="28">
        <v>0.758</v>
      </c>
      <c r="O113" s="40">
        <v>0</v>
      </c>
      <c r="P113" s="28">
        <v>0.9806</v>
      </c>
      <c r="Q113" s="29"/>
    </row>
    <row r="114" ht="34.8" customHeight="1" spans="1:17">
      <c r="A114" s="16">
        <v>5</v>
      </c>
      <c r="B114" s="17" t="s">
        <v>175</v>
      </c>
      <c r="C114" s="16">
        <v>46</v>
      </c>
      <c r="D114" s="16">
        <v>16</v>
      </c>
      <c r="E114" s="16">
        <v>1</v>
      </c>
      <c r="F114" s="28">
        <v>0.8095</v>
      </c>
      <c r="G114" s="16">
        <v>21</v>
      </c>
      <c r="H114" s="16" t="s">
        <v>20</v>
      </c>
      <c r="I114" s="16" t="s">
        <v>20</v>
      </c>
      <c r="J114" s="28">
        <v>1</v>
      </c>
      <c r="K114" s="28">
        <v>1</v>
      </c>
      <c r="L114" s="28">
        <v>1</v>
      </c>
      <c r="M114" s="28">
        <v>1</v>
      </c>
      <c r="N114" s="28">
        <v>0.758</v>
      </c>
      <c r="O114" s="40">
        <v>0</v>
      </c>
      <c r="P114" s="28">
        <v>0.9806</v>
      </c>
      <c r="Q114" s="29"/>
    </row>
    <row r="115" ht="34.8" customHeight="1" spans="1:17">
      <c r="A115" s="16">
        <v>6</v>
      </c>
      <c r="B115" s="17" t="s">
        <v>176</v>
      </c>
      <c r="C115" s="16">
        <v>46</v>
      </c>
      <c r="D115" s="16">
        <v>16</v>
      </c>
      <c r="E115" s="16">
        <v>1</v>
      </c>
      <c r="F115" s="28">
        <v>0.4833</v>
      </c>
      <c r="G115" s="16">
        <v>30</v>
      </c>
      <c r="H115" s="16" t="s">
        <v>20</v>
      </c>
      <c r="I115" s="16" t="s">
        <v>20</v>
      </c>
      <c r="J115" s="28">
        <v>1</v>
      </c>
      <c r="K115" s="28">
        <v>1</v>
      </c>
      <c r="L115" s="28">
        <v>1</v>
      </c>
      <c r="M115" s="28">
        <v>1</v>
      </c>
      <c r="N115" s="28">
        <v>0.758</v>
      </c>
      <c r="O115" s="40">
        <v>0</v>
      </c>
      <c r="P115" s="28">
        <v>0.9694</v>
      </c>
      <c r="Q115" s="29"/>
    </row>
    <row r="116" ht="34.8" customHeight="1" spans="1:17">
      <c r="A116" s="16">
        <v>7</v>
      </c>
      <c r="B116" s="17" t="s">
        <v>177</v>
      </c>
      <c r="C116" s="16">
        <v>46</v>
      </c>
      <c r="D116" s="16">
        <v>16</v>
      </c>
      <c r="E116" s="16">
        <v>1</v>
      </c>
      <c r="F116" s="28">
        <v>0.7368</v>
      </c>
      <c r="G116" s="16">
        <v>29</v>
      </c>
      <c r="H116" s="16" t="s">
        <v>20</v>
      </c>
      <c r="I116" s="16" t="s">
        <v>20</v>
      </c>
      <c r="J116" s="28">
        <v>1</v>
      </c>
      <c r="K116" s="28">
        <v>1</v>
      </c>
      <c r="L116" s="28">
        <v>1</v>
      </c>
      <c r="M116" s="28">
        <v>1</v>
      </c>
      <c r="N116" s="28">
        <v>0.758</v>
      </c>
      <c r="O116" s="40">
        <v>0</v>
      </c>
      <c r="P116" s="28">
        <v>0.9278</v>
      </c>
      <c r="Q116" s="29"/>
    </row>
    <row r="117" ht="34.8" customHeight="1" spans="1:17">
      <c r="A117" s="16">
        <v>8</v>
      </c>
      <c r="B117" s="17" t="s">
        <v>178</v>
      </c>
      <c r="C117" s="16">
        <v>46</v>
      </c>
      <c r="D117" s="16">
        <v>16</v>
      </c>
      <c r="E117" s="16">
        <v>1</v>
      </c>
      <c r="F117" s="28">
        <v>0.5</v>
      </c>
      <c r="G117" s="16">
        <v>31</v>
      </c>
      <c r="H117" s="16" t="s">
        <v>20</v>
      </c>
      <c r="I117" s="16" t="s">
        <v>20</v>
      </c>
      <c r="J117" s="28">
        <v>1</v>
      </c>
      <c r="K117" s="28">
        <v>1</v>
      </c>
      <c r="L117" s="28">
        <v>0.965</v>
      </c>
      <c r="M117" s="28">
        <v>1</v>
      </c>
      <c r="N117" s="28">
        <v>0.758</v>
      </c>
      <c r="O117" s="44">
        <v>0.07</v>
      </c>
      <c r="P117" s="28">
        <v>0.9806</v>
      </c>
      <c r="Q117" s="29"/>
    </row>
    <row r="118" ht="34.8" customHeight="1" spans="1:17">
      <c r="A118" s="21" t="s">
        <v>179</v>
      </c>
      <c r="B118" s="22"/>
      <c r="C118" s="22"/>
      <c r="D118" s="22"/>
      <c r="E118" s="22"/>
      <c r="F118" s="37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5"/>
    </row>
    <row r="119" ht="34.8" customHeight="1" spans="1:17">
      <c r="A119" s="16">
        <v>1</v>
      </c>
      <c r="B119" s="17" t="s">
        <v>180</v>
      </c>
      <c r="C119" s="16">
        <v>46</v>
      </c>
      <c r="D119" s="16">
        <v>16</v>
      </c>
      <c r="E119" s="16">
        <v>1</v>
      </c>
      <c r="F119" s="28">
        <v>0.8684</v>
      </c>
      <c r="G119" s="16">
        <v>13</v>
      </c>
      <c r="H119" s="16" t="s">
        <v>20</v>
      </c>
      <c r="I119" s="16" t="s">
        <v>20</v>
      </c>
      <c r="J119" s="28">
        <v>1</v>
      </c>
      <c r="K119" s="28">
        <v>1</v>
      </c>
      <c r="L119" s="28">
        <v>1</v>
      </c>
      <c r="M119" s="28">
        <v>1</v>
      </c>
      <c r="N119" s="28">
        <v>0.758</v>
      </c>
      <c r="O119" s="40">
        <v>0</v>
      </c>
      <c r="P119" s="28">
        <v>0.9806</v>
      </c>
      <c r="Q119" s="29"/>
    </row>
    <row r="120" ht="34.8" customHeight="1" spans="1:17">
      <c r="A120" s="16">
        <v>2</v>
      </c>
      <c r="B120" s="17" t="s">
        <v>181</v>
      </c>
      <c r="C120" s="16">
        <v>46</v>
      </c>
      <c r="D120" s="16">
        <v>16</v>
      </c>
      <c r="E120" s="16">
        <v>1</v>
      </c>
      <c r="F120" s="28">
        <v>0.5</v>
      </c>
      <c r="G120" s="16">
        <v>8</v>
      </c>
      <c r="H120" s="16" t="s">
        <v>20</v>
      </c>
      <c r="I120" s="16" t="s">
        <v>20</v>
      </c>
      <c r="J120" s="28">
        <v>1</v>
      </c>
      <c r="K120" s="28">
        <v>1</v>
      </c>
      <c r="L120" s="28">
        <v>1</v>
      </c>
      <c r="M120" s="28">
        <v>1</v>
      </c>
      <c r="N120" s="28">
        <v>0.758</v>
      </c>
      <c r="O120" s="40">
        <v>0</v>
      </c>
      <c r="P120" s="28">
        <v>0.9806</v>
      </c>
      <c r="Q120" s="29"/>
    </row>
    <row r="121" ht="34.8" customHeight="1" spans="1:17">
      <c r="A121" s="16">
        <v>3</v>
      </c>
      <c r="B121" s="17" t="s">
        <v>182</v>
      </c>
      <c r="C121" s="16">
        <v>46</v>
      </c>
      <c r="D121" s="16">
        <v>16</v>
      </c>
      <c r="E121" s="16">
        <v>1</v>
      </c>
      <c r="F121" s="28">
        <v>0.88</v>
      </c>
      <c r="G121" s="16">
        <v>17</v>
      </c>
      <c r="H121" s="16" t="s">
        <v>20</v>
      </c>
      <c r="I121" s="16" t="s">
        <v>20</v>
      </c>
      <c r="J121" s="28">
        <v>1</v>
      </c>
      <c r="K121" s="28">
        <v>1</v>
      </c>
      <c r="L121" s="28">
        <v>1</v>
      </c>
      <c r="M121" s="28">
        <v>1</v>
      </c>
      <c r="N121" s="28">
        <v>0.758</v>
      </c>
      <c r="O121" s="40">
        <v>0</v>
      </c>
      <c r="P121" s="28">
        <v>0.9806</v>
      </c>
      <c r="Q121" s="29"/>
    </row>
    <row r="122" ht="34.8" customHeight="1" spans="1:17">
      <c r="A122" s="16">
        <v>4</v>
      </c>
      <c r="B122" s="17" t="s">
        <v>183</v>
      </c>
      <c r="C122" s="16">
        <v>46</v>
      </c>
      <c r="D122" s="16">
        <v>16</v>
      </c>
      <c r="E122" s="16">
        <v>1</v>
      </c>
      <c r="F122" s="28">
        <v>0.8125</v>
      </c>
      <c r="G122" s="16">
        <v>8</v>
      </c>
      <c r="H122" s="16" t="s">
        <v>20</v>
      </c>
      <c r="I122" s="16" t="s">
        <v>20</v>
      </c>
      <c r="J122" s="28">
        <v>1</v>
      </c>
      <c r="K122" s="28">
        <v>1</v>
      </c>
      <c r="L122" s="28">
        <v>1</v>
      </c>
      <c r="M122" s="28">
        <v>1</v>
      </c>
      <c r="N122" s="28">
        <v>0.758</v>
      </c>
      <c r="O122" s="40">
        <v>0</v>
      </c>
      <c r="P122" s="28">
        <v>0.9806</v>
      </c>
      <c r="Q122" s="29"/>
    </row>
    <row r="123" ht="34.8" customHeight="1" spans="1:17">
      <c r="A123" s="16">
        <v>5</v>
      </c>
      <c r="B123" s="17" t="s">
        <v>184</v>
      </c>
      <c r="C123" s="16">
        <v>46</v>
      </c>
      <c r="D123" s="16">
        <v>16</v>
      </c>
      <c r="E123" s="16">
        <v>1</v>
      </c>
      <c r="F123" s="28">
        <v>0.7143</v>
      </c>
      <c r="G123" s="16">
        <v>17</v>
      </c>
      <c r="H123" s="16" t="s">
        <v>20</v>
      </c>
      <c r="I123" s="16" t="s">
        <v>20</v>
      </c>
      <c r="J123" s="28">
        <v>1</v>
      </c>
      <c r="K123" s="28">
        <v>1</v>
      </c>
      <c r="L123" s="28">
        <v>1</v>
      </c>
      <c r="M123" s="28">
        <v>1</v>
      </c>
      <c r="N123" s="28">
        <v>0.758</v>
      </c>
      <c r="O123" s="40">
        <v>0</v>
      </c>
      <c r="P123" s="28">
        <v>0.9806</v>
      </c>
      <c r="Q123" s="29"/>
    </row>
    <row r="124" ht="34.8" customHeight="1" spans="1:17">
      <c r="A124" s="16">
        <v>6</v>
      </c>
      <c r="B124" s="17" t="s">
        <v>185</v>
      </c>
      <c r="C124" s="16">
        <v>46</v>
      </c>
      <c r="D124" s="16">
        <v>16</v>
      </c>
      <c r="E124" s="16">
        <v>1</v>
      </c>
      <c r="F124" s="28">
        <v>0.5</v>
      </c>
      <c r="G124" s="16">
        <v>8</v>
      </c>
      <c r="H124" s="16" t="s">
        <v>20</v>
      </c>
      <c r="I124" s="16" t="s">
        <v>20</v>
      </c>
      <c r="J124" s="28">
        <v>1</v>
      </c>
      <c r="K124" s="28">
        <v>1</v>
      </c>
      <c r="L124" s="28">
        <v>1</v>
      </c>
      <c r="M124" s="28">
        <v>1</v>
      </c>
      <c r="N124" s="28">
        <v>0.758</v>
      </c>
      <c r="O124" s="40">
        <v>0</v>
      </c>
      <c r="P124" s="28">
        <v>0.9806</v>
      </c>
      <c r="Q124" s="29"/>
    </row>
    <row r="125" ht="34.8" customHeight="1" spans="1:17">
      <c r="A125" s="16">
        <v>7</v>
      </c>
      <c r="B125" s="17" t="s">
        <v>186</v>
      </c>
      <c r="C125" s="16">
        <v>46</v>
      </c>
      <c r="D125" s="16">
        <v>16</v>
      </c>
      <c r="E125" s="16">
        <v>1</v>
      </c>
      <c r="F125" s="28">
        <v>0.7727</v>
      </c>
      <c r="G125" s="16">
        <v>11</v>
      </c>
      <c r="H125" s="16" t="s">
        <v>20</v>
      </c>
      <c r="I125" s="16" t="s">
        <v>20</v>
      </c>
      <c r="J125" s="28">
        <v>1</v>
      </c>
      <c r="K125" s="28">
        <v>1</v>
      </c>
      <c r="L125" s="28">
        <v>1</v>
      </c>
      <c r="M125" s="28">
        <v>1</v>
      </c>
      <c r="N125" s="28">
        <v>0.758</v>
      </c>
      <c r="O125" s="40">
        <v>0</v>
      </c>
      <c r="P125" s="28">
        <v>0.9806</v>
      </c>
      <c r="Q125" s="29"/>
    </row>
    <row r="126" ht="34.8" customHeight="1" spans="1:17">
      <c r="A126" s="16">
        <v>8</v>
      </c>
      <c r="B126" s="17" t="s">
        <v>187</v>
      </c>
      <c r="C126" s="16">
        <v>46</v>
      </c>
      <c r="D126" s="16">
        <v>16</v>
      </c>
      <c r="E126" s="16">
        <v>1</v>
      </c>
      <c r="F126" s="28">
        <v>0.3846</v>
      </c>
      <c r="G126" s="16">
        <v>13</v>
      </c>
      <c r="H126" s="16" t="s">
        <v>20</v>
      </c>
      <c r="I126" s="16" t="s">
        <v>20</v>
      </c>
      <c r="J126" s="28">
        <v>1</v>
      </c>
      <c r="K126" s="28">
        <v>1</v>
      </c>
      <c r="L126" s="28">
        <v>1</v>
      </c>
      <c r="M126" s="28">
        <v>1</v>
      </c>
      <c r="N126" s="28">
        <v>0.758</v>
      </c>
      <c r="O126" s="40">
        <v>0</v>
      </c>
      <c r="P126" s="28">
        <v>0.9806</v>
      </c>
      <c r="Q126" s="29"/>
    </row>
    <row r="127" ht="34.8" customHeight="1" spans="1:17">
      <c r="A127" s="16">
        <v>9</v>
      </c>
      <c r="B127" s="17" t="s">
        <v>188</v>
      </c>
      <c r="C127" s="16">
        <v>46</v>
      </c>
      <c r="D127" s="16">
        <v>16</v>
      </c>
      <c r="E127" s="16">
        <v>1</v>
      </c>
      <c r="F127" s="28">
        <v>0.5</v>
      </c>
      <c r="G127" s="16">
        <v>9</v>
      </c>
      <c r="H127" s="16" t="s">
        <v>20</v>
      </c>
      <c r="I127" s="16" t="s">
        <v>20</v>
      </c>
      <c r="J127" s="28">
        <v>1</v>
      </c>
      <c r="K127" s="28">
        <v>1</v>
      </c>
      <c r="L127" s="28">
        <v>1</v>
      </c>
      <c r="M127" s="28">
        <v>1</v>
      </c>
      <c r="N127" s="28">
        <v>0.758</v>
      </c>
      <c r="O127" s="40">
        <v>0</v>
      </c>
      <c r="P127" s="28">
        <v>0.9806</v>
      </c>
      <c r="Q127" s="29"/>
    </row>
  </sheetData>
  <mergeCells count="11">
    <mergeCell ref="A1:Q1"/>
    <mergeCell ref="A2:Q2"/>
    <mergeCell ref="H3:I3"/>
    <mergeCell ref="A4:Q4"/>
    <mergeCell ref="A23:Q23"/>
    <mergeCell ref="A36:Q36"/>
    <mergeCell ref="A58:Q58"/>
    <mergeCell ref="A80:Q80"/>
    <mergeCell ref="A100:Q100"/>
    <mergeCell ref="A109:Q109"/>
    <mergeCell ref="A118:Q118"/>
  </mergeCells>
  <printOptions horizontalCentered="1"/>
  <pageMargins left="0.354166666666667" right="0.354166666666667" top="0.432638888888889" bottom="0.275" header="0.236111111111111" footer="0.118055555555556"/>
  <pageSetup paperSize="9" scale="6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zoomScale="85" zoomScaleNormal="85" workbookViewId="0">
      <pane ySplit="3" topLeftCell="A4" activePane="bottomLeft" state="frozen"/>
      <selection/>
      <selection pane="bottomLeft" activeCell="C10" sqref="C10"/>
    </sheetView>
  </sheetViews>
  <sheetFormatPr defaultColWidth="9.775" defaultRowHeight="13.5"/>
  <cols>
    <col min="1" max="1" width="7" style="1" customWidth="1"/>
    <col min="2" max="2" width="34.775" style="2" customWidth="1"/>
    <col min="3" max="3" width="8.35833333333333" style="1" customWidth="1"/>
    <col min="4" max="4" width="10.45" style="1" customWidth="1"/>
    <col min="5" max="5" width="9.93333333333333" style="1" customWidth="1"/>
    <col min="6" max="6" width="13.9833333333333" style="1" customWidth="1"/>
    <col min="7" max="7" width="14.3666666666667" style="1" customWidth="1"/>
    <col min="8" max="8" width="15.6833333333333" style="1" customWidth="1"/>
    <col min="9" max="9" width="12.8916666666667" style="1" customWidth="1"/>
    <col min="10" max="16371" width="9.775" style="1"/>
  </cols>
  <sheetData>
    <row r="1" ht="24" customHeight="1" spans="1:9">
      <c r="A1" s="4" t="s">
        <v>189</v>
      </c>
      <c r="B1" s="4"/>
      <c r="C1" s="4"/>
      <c r="D1" s="4"/>
      <c r="E1" s="4"/>
      <c r="F1" s="4"/>
      <c r="G1" s="4"/>
      <c r="H1" s="4"/>
      <c r="I1" s="4"/>
    </row>
    <row r="2" ht="25.5" spans="1:9">
      <c r="A2" s="6" t="s">
        <v>190</v>
      </c>
      <c r="B2" s="6"/>
      <c r="C2" s="6"/>
      <c r="D2" s="6"/>
      <c r="E2" s="6"/>
      <c r="F2" s="6"/>
      <c r="G2" s="6"/>
      <c r="H2" s="6"/>
      <c r="I2" s="6"/>
    </row>
    <row r="3" ht="39" customHeight="1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191</v>
      </c>
      <c r="G3" s="9" t="s">
        <v>192</v>
      </c>
      <c r="H3" s="9" t="s">
        <v>193</v>
      </c>
      <c r="I3" s="9" t="s">
        <v>17</v>
      </c>
    </row>
    <row r="4" ht="34.8" customHeight="1" spans="1:9">
      <c r="A4" s="26">
        <v>1</v>
      </c>
      <c r="B4" s="27" t="s">
        <v>45</v>
      </c>
      <c r="C4" s="16">
        <v>1</v>
      </c>
      <c r="D4" s="16">
        <v>0</v>
      </c>
      <c r="E4" s="16">
        <v>0</v>
      </c>
      <c r="F4" s="16">
        <f>C4-D4-E4</f>
        <v>1</v>
      </c>
      <c r="G4" s="16">
        <v>1</v>
      </c>
      <c r="H4" s="28">
        <f>G4/F4</f>
        <v>1</v>
      </c>
      <c r="I4" s="29"/>
    </row>
    <row r="5" ht="34.8" customHeight="1" spans="1:9">
      <c r="A5" s="26">
        <v>2</v>
      </c>
      <c r="B5" s="27" t="s">
        <v>29</v>
      </c>
      <c r="C5" s="16">
        <v>38</v>
      </c>
      <c r="D5" s="16">
        <v>0</v>
      </c>
      <c r="E5" s="16">
        <v>0</v>
      </c>
      <c r="F5" s="16">
        <f>C5-D5-E5</f>
        <v>38</v>
      </c>
      <c r="G5" s="16">
        <v>33</v>
      </c>
      <c r="H5" s="28">
        <f>G5/F5</f>
        <v>0.868421052631579</v>
      </c>
      <c r="I5" s="29"/>
    </row>
    <row r="6" ht="34.8" customHeight="1" spans="1:9">
      <c r="A6" s="26">
        <v>3</v>
      </c>
      <c r="B6" s="27" t="s">
        <v>18</v>
      </c>
      <c r="C6" s="16">
        <v>92</v>
      </c>
      <c r="D6" s="16">
        <v>0</v>
      </c>
      <c r="E6" s="16">
        <v>0</v>
      </c>
      <c r="F6" s="16">
        <f>C6-D6-E6</f>
        <v>92</v>
      </c>
      <c r="G6" s="16">
        <v>66</v>
      </c>
      <c r="H6" s="28">
        <f>G6/F6</f>
        <v>0.717391304347826</v>
      </c>
      <c r="I6" s="29"/>
    </row>
    <row r="7" ht="34.8" customHeight="1" spans="1:9">
      <c r="A7" s="26">
        <v>4</v>
      </c>
      <c r="B7" s="27" t="s">
        <v>23</v>
      </c>
      <c r="C7" s="16">
        <v>3</v>
      </c>
      <c r="D7" s="16">
        <v>0</v>
      </c>
      <c r="E7" s="16">
        <v>0</v>
      </c>
      <c r="F7" s="16">
        <f>C7-D7-E7</f>
        <v>3</v>
      </c>
      <c r="G7" s="16">
        <v>2</v>
      </c>
      <c r="H7" s="28">
        <f>G7/F7</f>
        <v>0.666666666666667</v>
      </c>
      <c r="I7" s="29"/>
    </row>
    <row r="8" ht="34.8" customHeight="1" spans="1:9">
      <c r="A8" s="26">
        <v>5</v>
      </c>
      <c r="B8" s="27" t="s">
        <v>25</v>
      </c>
      <c r="C8" s="16">
        <v>10</v>
      </c>
      <c r="D8" s="16">
        <v>0</v>
      </c>
      <c r="E8" s="16">
        <v>0</v>
      </c>
      <c r="F8" s="16">
        <f t="shared" ref="F8:F37" si="0">C8-D8-E8</f>
        <v>10</v>
      </c>
      <c r="G8" s="16">
        <v>4</v>
      </c>
      <c r="H8" s="28">
        <f t="shared" ref="H8:H34" si="1">G8/F8</f>
        <v>0.4</v>
      </c>
      <c r="I8" s="29"/>
    </row>
    <row r="9" ht="34.8" customHeight="1" spans="1:9">
      <c r="A9" s="26">
        <v>6</v>
      </c>
      <c r="B9" s="27" t="s">
        <v>30</v>
      </c>
      <c r="C9" s="16">
        <v>26</v>
      </c>
      <c r="D9" s="16">
        <v>3</v>
      </c>
      <c r="E9" s="16">
        <v>0</v>
      </c>
      <c r="F9" s="16">
        <f t="shared" si="0"/>
        <v>23</v>
      </c>
      <c r="G9" s="16">
        <v>8</v>
      </c>
      <c r="H9" s="28">
        <f t="shared" si="1"/>
        <v>0.347826086956522</v>
      </c>
      <c r="I9" s="29"/>
    </row>
    <row r="10" ht="34.8" customHeight="1" spans="1:9">
      <c r="A10" s="26">
        <v>7</v>
      </c>
      <c r="B10" s="27" t="s">
        <v>28</v>
      </c>
      <c r="C10" s="16">
        <v>158</v>
      </c>
      <c r="D10" s="16">
        <v>2</v>
      </c>
      <c r="E10" s="16">
        <v>9</v>
      </c>
      <c r="F10" s="16">
        <f t="shared" si="0"/>
        <v>147</v>
      </c>
      <c r="G10" s="16">
        <v>44</v>
      </c>
      <c r="H10" s="28">
        <f t="shared" si="1"/>
        <v>0.299319727891156</v>
      </c>
      <c r="I10" s="29"/>
    </row>
    <row r="11" ht="34.8" customHeight="1" spans="1:9">
      <c r="A11" s="26">
        <v>8</v>
      </c>
      <c r="B11" s="27" t="s">
        <v>24</v>
      </c>
      <c r="C11" s="16">
        <v>9</v>
      </c>
      <c r="D11" s="16">
        <v>0</v>
      </c>
      <c r="E11" s="16">
        <v>1</v>
      </c>
      <c r="F11" s="16">
        <f t="shared" si="0"/>
        <v>8</v>
      </c>
      <c r="G11" s="16">
        <v>2</v>
      </c>
      <c r="H11" s="28">
        <f t="shared" si="1"/>
        <v>0.25</v>
      </c>
      <c r="I11" s="29"/>
    </row>
    <row r="12" ht="34.8" customHeight="1" spans="1:9">
      <c r="A12" s="26">
        <v>9</v>
      </c>
      <c r="B12" s="27" t="s">
        <v>26</v>
      </c>
      <c r="C12" s="16">
        <v>5</v>
      </c>
      <c r="D12" s="16">
        <v>0</v>
      </c>
      <c r="E12" s="16">
        <v>0</v>
      </c>
      <c r="F12" s="16">
        <f t="shared" si="0"/>
        <v>5</v>
      </c>
      <c r="G12" s="16">
        <v>1</v>
      </c>
      <c r="H12" s="28">
        <f t="shared" si="1"/>
        <v>0.2</v>
      </c>
      <c r="I12" s="29"/>
    </row>
    <row r="13" ht="34.8" customHeight="1" spans="1:9">
      <c r="A13" s="26">
        <v>10</v>
      </c>
      <c r="B13" s="27" t="s">
        <v>38</v>
      </c>
      <c r="C13" s="16">
        <v>107</v>
      </c>
      <c r="D13" s="16">
        <v>2</v>
      </c>
      <c r="E13" s="16">
        <v>14</v>
      </c>
      <c r="F13" s="16">
        <f t="shared" si="0"/>
        <v>91</v>
      </c>
      <c r="G13" s="16">
        <v>17</v>
      </c>
      <c r="H13" s="28">
        <f t="shared" si="1"/>
        <v>0.186813186813187</v>
      </c>
      <c r="I13" s="29"/>
    </row>
    <row r="14" ht="34.8" customHeight="1" spans="1:9">
      <c r="A14" s="26">
        <v>11</v>
      </c>
      <c r="B14" s="27" t="s">
        <v>19</v>
      </c>
      <c r="C14" s="16">
        <v>66</v>
      </c>
      <c r="D14" s="16">
        <v>0</v>
      </c>
      <c r="E14" s="16">
        <v>7</v>
      </c>
      <c r="F14" s="16">
        <f t="shared" si="0"/>
        <v>59</v>
      </c>
      <c r="G14" s="16">
        <v>11</v>
      </c>
      <c r="H14" s="28">
        <f t="shared" si="1"/>
        <v>0.186440677966102</v>
      </c>
      <c r="I14" s="29"/>
    </row>
    <row r="15" ht="34.8" customHeight="1" spans="1:9">
      <c r="A15" s="26">
        <v>12</v>
      </c>
      <c r="B15" s="27" t="s">
        <v>43</v>
      </c>
      <c r="C15" s="16">
        <v>73</v>
      </c>
      <c r="D15" s="16">
        <v>15</v>
      </c>
      <c r="E15" s="16">
        <v>1</v>
      </c>
      <c r="F15" s="16">
        <f t="shared" si="0"/>
        <v>57</v>
      </c>
      <c r="G15" s="16">
        <v>10</v>
      </c>
      <c r="H15" s="28">
        <f t="shared" si="1"/>
        <v>0.175438596491228</v>
      </c>
      <c r="I15" s="29"/>
    </row>
    <row r="16" ht="40" customHeight="1" spans="1:9">
      <c r="A16" s="26">
        <v>13</v>
      </c>
      <c r="B16" s="27" t="s">
        <v>51</v>
      </c>
      <c r="C16" s="16">
        <v>6</v>
      </c>
      <c r="D16" s="16">
        <v>0</v>
      </c>
      <c r="E16" s="16">
        <v>0</v>
      </c>
      <c r="F16" s="16">
        <f t="shared" si="0"/>
        <v>6</v>
      </c>
      <c r="G16" s="16">
        <v>1</v>
      </c>
      <c r="H16" s="28">
        <f t="shared" si="1"/>
        <v>0.166666666666667</v>
      </c>
      <c r="I16" s="29"/>
    </row>
    <row r="17" ht="34.8" customHeight="1" spans="1:9">
      <c r="A17" s="26">
        <v>14</v>
      </c>
      <c r="B17" s="27" t="s">
        <v>46</v>
      </c>
      <c r="C17" s="16">
        <v>23</v>
      </c>
      <c r="D17" s="16">
        <v>9</v>
      </c>
      <c r="E17" s="16">
        <v>0</v>
      </c>
      <c r="F17" s="16">
        <f t="shared" si="0"/>
        <v>14</v>
      </c>
      <c r="G17" s="16">
        <v>2</v>
      </c>
      <c r="H17" s="28">
        <f t="shared" si="1"/>
        <v>0.142857142857143</v>
      </c>
      <c r="I17" s="29"/>
    </row>
    <row r="18" ht="34.8" customHeight="1" spans="1:9">
      <c r="A18" s="26">
        <v>15</v>
      </c>
      <c r="B18" s="27" t="s">
        <v>35</v>
      </c>
      <c r="C18" s="16">
        <v>77</v>
      </c>
      <c r="D18" s="16">
        <v>0</v>
      </c>
      <c r="E18" s="16">
        <v>12</v>
      </c>
      <c r="F18" s="16">
        <f t="shared" si="0"/>
        <v>65</v>
      </c>
      <c r="G18" s="16">
        <v>8</v>
      </c>
      <c r="H18" s="28">
        <f t="shared" si="1"/>
        <v>0.123076923076923</v>
      </c>
      <c r="I18" s="29"/>
    </row>
    <row r="19" ht="34.8" customHeight="1" spans="1:9">
      <c r="A19" s="26">
        <v>16</v>
      </c>
      <c r="B19" s="27" t="s">
        <v>50</v>
      </c>
      <c r="C19" s="16">
        <v>88</v>
      </c>
      <c r="D19" s="16">
        <v>0</v>
      </c>
      <c r="E19" s="16">
        <v>4</v>
      </c>
      <c r="F19" s="16">
        <f t="shared" si="0"/>
        <v>84</v>
      </c>
      <c r="G19" s="16">
        <v>10</v>
      </c>
      <c r="H19" s="28">
        <f t="shared" si="1"/>
        <v>0.119047619047619</v>
      </c>
      <c r="I19" s="29"/>
    </row>
    <row r="20" ht="34.8" customHeight="1" spans="1:9">
      <c r="A20" s="26">
        <v>17</v>
      </c>
      <c r="B20" s="27" t="s">
        <v>37</v>
      </c>
      <c r="C20" s="16">
        <v>187</v>
      </c>
      <c r="D20" s="16">
        <v>13</v>
      </c>
      <c r="E20" s="16">
        <v>5</v>
      </c>
      <c r="F20" s="16">
        <f t="shared" si="0"/>
        <v>169</v>
      </c>
      <c r="G20" s="16">
        <v>14</v>
      </c>
      <c r="H20" s="28">
        <f t="shared" si="1"/>
        <v>0.0828402366863905</v>
      </c>
      <c r="I20" s="29"/>
    </row>
    <row r="21" ht="34.8" customHeight="1" spans="1:9">
      <c r="A21" s="26">
        <v>18</v>
      </c>
      <c r="B21" s="27" t="s">
        <v>44</v>
      </c>
      <c r="C21" s="16">
        <v>44</v>
      </c>
      <c r="D21" s="16">
        <v>0</v>
      </c>
      <c r="E21" s="16">
        <v>4</v>
      </c>
      <c r="F21" s="16">
        <f t="shared" si="0"/>
        <v>40</v>
      </c>
      <c r="G21" s="16">
        <v>3</v>
      </c>
      <c r="H21" s="28">
        <f t="shared" si="1"/>
        <v>0.075</v>
      </c>
      <c r="I21" s="29"/>
    </row>
    <row r="22" ht="34.8" customHeight="1" spans="1:9">
      <c r="A22" s="26">
        <v>19</v>
      </c>
      <c r="B22" s="27" t="s">
        <v>21</v>
      </c>
      <c r="C22" s="16">
        <v>15</v>
      </c>
      <c r="D22" s="16">
        <v>0</v>
      </c>
      <c r="E22" s="16">
        <v>0</v>
      </c>
      <c r="F22" s="16">
        <f t="shared" si="0"/>
        <v>15</v>
      </c>
      <c r="G22" s="16">
        <v>1</v>
      </c>
      <c r="H22" s="28">
        <f t="shared" si="1"/>
        <v>0.0666666666666667</v>
      </c>
      <c r="I22" s="32"/>
    </row>
    <row r="23" ht="34.8" customHeight="1" spans="1:9">
      <c r="A23" s="26">
        <v>20</v>
      </c>
      <c r="B23" s="27" t="s">
        <v>33</v>
      </c>
      <c r="C23" s="16">
        <v>39</v>
      </c>
      <c r="D23" s="16">
        <v>1</v>
      </c>
      <c r="E23" s="16">
        <v>2</v>
      </c>
      <c r="F23" s="16">
        <f t="shared" si="0"/>
        <v>36</v>
      </c>
      <c r="G23" s="16">
        <v>2</v>
      </c>
      <c r="H23" s="28">
        <f t="shared" si="1"/>
        <v>0.0555555555555556</v>
      </c>
      <c r="I23" s="29"/>
    </row>
    <row r="24" ht="34.8" customHeight="1" spans="1:9">
      <c r="A24" s="26">
        <v>21</v>
      </c>
      <c r="B24" s="27" t="s">
        <v>40</v>
      </c>
      <c r="C24" s="16">
        <v>26</v>
      </c>
      <c r="D24" s="16">
        <v>7</v>
      </c>
      <c r="E24" s="16">
        <v>0</v>
      </c>
      <c r="F24" s="16">
        <f t="shared" si="0"/>
        <v>19</v>
      </c>
      <c r="G24" s="16">
        <v>1</v>
      </c>
      <c r="H24" s="28">
        <f t="shared" si="1"/>
        <v>0.0526315789473684</v>
      </c>
      <c r="I24" s="29"/>
    </row>
    <row r="25" ht="34.8" customHeight="1" spans="1:9">
      <c r="A25" s="26">
        <v>22</v>
      </c>
      <c r="B25" s="27" t="s">
        <v>47</v>
      </c>
      <c r="C25" s="16">
        <v>59</v>
      </c>
      <c r="D25" s="16">
        <v>0</v>
      </c>
      <c r="E25" s="16">
        <v>20</v>
      </c>
      <c r="F25" s="16">
        <f t="shared" si="0"/>
        <v>39</v>
      </c>
      <c r="G25" s="16">
        <v>2</v>
      </c>
      <c r="H25" s="28">
        <f t="shared" si="1"/>
        <v>0.0512820512820513</v>
      </c>
      <c r="I25" s="29"/>
    </row>
    <row r="26" ht="34.8" customHeight="1" spans="1:9">
      <c r="A26" s="26">
        <v>23</v>
      </c>
      <c r="B26" s="27" t="s">
        <v>32</v>
      </c>
      <c r="C26" s="16">
        <v>24</v>
      </c>
      <c r="D26" s="16">
        <v>0</v>
      </c>
      <c r="E26" s="16">
        <v>1</v>
      </c>
      <c r="F26" s="16">
        <f t="shared" si="0"/>
        <v>23</v>
      </c>
      <c r="G26" s="16">
        <v>1</v>
      </c>
      <c r="H26" s="28">
        <f t="shared" si="1"/>
        <v>0.0434782608695652</v>
      </c>
      <c r="I26" s="29"/>
    </row>
    <row r="27" ht="34.8" customHeight="1" spans="1:9">
      <c r="A27" s="26">
        <v>24</v>
      </c>
      <c r="B27" s="27" t="s">
        <v>48</v>
      </c>
      <c r="C27" s="16">
        <v>37</v>
      </c>
      <c r="D27" s="16">
        <v>0</v>
      </c>
      <c r="E27" s="16">
        <v>0</v>
      </c>
      <c r="F27" s="16">
        <f t="shared" si="0"/>
        <v>37</v>
      </c>
      <c r="G27" s="16">
        <v>1</v>
      </c>
      <c r="H27" s="28">
        <f t="shared" si="1"/>
        <v>0.027027027027027</v>
      </c>
      <c r="I27" s="29"/>
    </row>
    <row r="28" ht="34.8" customHeight="1" spans="1:9">
      <c r="A28" s="26">
        <v>25</v>
      </c>
      <c r="B28" s="27" t="s">
        <v>49</v>
      </c>
      <c r="C28" s="16">
        <v>66</v>
      </c>
      <c r="D28" s="16">
        <v>2</v>
      </c>
      <c r="E28" s="16">
        <v>5</v>
      </c>
      <c r="F28" s="16">
        <f t="shared" si="0"/>
        <v>59</v>
      </c>
      <c r="G28" s="16">
        <v>1</v>
      </c>
      <c r="H28" s="28">
        <f t="shared" si="1"/>
        <v>0.0169491525423729</v>
      </c>
      <c r="I28" s="29"/>
    </row>
    <row r="29" ht="34.8" customHeight="1" spans="1:9">
      <c r="A29" s="26">
        <v>26</v>
      </c>
      <c r="B29" s="27" t="s">
        <v>27</v>
      </c>
      <c r="C29" s="16">
        <v>5</v>
      </c>
      <c r="D29" s="16">
        <v>0</v>
      </c>
      <c r="E29" s="16">
        <v>0</v>
      </c>
      <c r="F29" s="16">
        <f t="shared" si="0"/>
        <v>5</v>
      </c>
      <c r="G29" s="16">
        <v>0</v>
      </c>
      <c r="H29" s="28">
        <f t="shared" si="1"/>
        <v>0</v>
      </c>
      <c r="I29" s="29"/>
    </row>
    <row r="30" ht="34.8" customHeight="1" spans="1:9">
      <c r="A30" s="26">
        <v>27</v>
      </c>
      <c r="B30" s="27" t="s">
        <v>31</v>
      </c>
      <c r="C30" s="16">
        <v>6</v>
      </c>
      <c r="D30" s="16">
        <v>0</v>
      </c>
      <c r="E30" s="16">
        <v>0</v>
      </c>
      <c r="F30" s="16">
        <f t="shared" si="0"/>
        <v>6</v>
      </c>
      <c r="G30" s="16">
        <v>0</v>
      </c>
      <c r="H30" s="28">
        <f t="shared" si="1"/>
        <v>0</v>
      </c>
      <c r="I30" s="29"/>
    </row>
    <row r="31" ht="34.8" customHeight="1" spans="1:9">
      <c r="A31" s="26">
        <v>28</v>
      </c>
      <c r="B31" s="27" t="s">
        <v>34</v>
      </c>
      <c r="C31" s="16">
        <v>25</v>
      </c>
      <c r="D31" s="16">
        <v>1</v>
      </c>
      <c r="E31" s="16">
        <v>0</v>
      </c>
      <c r="F31" s="16">
        <f t="shared" si="0"/>
        <v>24</v>
      </c>
      <c r="G31" s="16">
        <v>0</v>
      </c>
      <c r="H31" s="28">
        <f t="shared" si="1"/>
        <v>0</v>
      </c>
      <c r="I31" s="29"/>
    </row>
    <row r="32" ht="34.8" customHeight="1" spans="1:9">
      <c r="A32" s="26">
        <v>29</v>
      </c>
      <c r="B32" s="27" t="s">
        <v>36</v>
      </c>
      <c r="C32" s="16">
        <v>4</v>
      </c>
      <c r="D32" s="16">
        <v>0</v>
      </c>
      <c r="E32" s="16">
        <v>0</v>
      </c>
      <c r="F32" s="16">
        <f t="shared" si="0"/>
        <v>4</v>
      </c>
      <c r="G32" s="16">
        <v>0</v>
      </c>
      <c r="H32" s="28">
        <f t="shared" si="1"/>
        <v>0</v>
      </c>
      <c r="I32" s="29"/>
    </row>
    <row r="33" ht="34.8" customHeight="1" spans="1:9">
      <c r="A33" s="26">
        <v>30</v>
      </c>
      <c r="B33" s="27" t="s">
        <v>39</v>
      </c>
      <c r="C33" s="16">
        <v>11</v>
      </c>
      <c r="D33" s="16">
        <v>0</v>
      </c>
      <c r="E33" s="16">
        <v>0</v>
      </c>
      <c r="F33" s="16">
        <f t="shared" si="0"/>
        <v>11</v>
      </c>
      <c r="G33" s="16">
        <v>0</v>
      </c>
      <c r="H33" s="28">
        <f t="shared" si="1"/>
        <v>0</v>
      </c>
      <c r="I33" s="29"/>
    </row>
    <row r="34" ht="34.8" customHeight="1" spans="1:9">
      <c r="A34" s="26">
        <v>31</v>
      </c>
      <c r="B34" s="27" t="s">
        <v>41</v>
      </c>
      <c r="C34" s="16">
        <v>3</v>
      </c>
      <c r="D34" s="16">
        <v>0</v>
      </c>
      <c r="E34" s="16">
        <v>0</v>
      </c>
      <c r="F34" s="16">
        <f t="shared" si="0"/>
        <v>3</v>
      </c>
      <c r="G34" s="16">
        <v>0</v>
      </c>
      <c r="H34" s="28">
        <f t="shared" si="1"/>
        <v>0</v>
      </c>
      <c r="I34" s="29"/>
    </row>
    <row r="35" ht="34.8" customHeight="1" spans="1:9">
      <c r="A35" s="26">
        <v>32</v>
      </c>
      <c r="B35" s="27" t="s">
        <v>22</v>
      </c>
      <c r="C35" s="16">
        <v>31</v>
      </c>
      <c r="D35" s="16">
        <v>0</v>
      </c>
      <c r="E35" s="16">
        <v>0</v>
      </c>
      <c r="F35" s="16">
        <f t="shared" si="0"/>
        <v>31</v>
      </c>
      <c r="G35" s="16" t="s">
        <v>20</v>
      </c>
      <c r="H35" s="28" t="s">
        <v>20</v>
      </c>
      <c r="I35" s="29"/>
    </row>
    <row r="36" ht="34.8" customHeight="1" spans="1:9">
      <c r="A36" s="26">
        <v>33</v>
      </c>
      <c r="B36" s="27" t="s">
        <v>42</v>
      </c>
      <c r="C36" s="16">
        <v>16</v>
      </c>
      <c r="D36" s="16">
        <v>16</v>
      </c>
      <c r="E36" s="16">
        <v>0</v>
      </c>
      <c r="F36" s="16">
        <f t="shared" si="0"/>
        <v>0</v>
      </c>
      <c r="G36" s="16" t="s">
        <v>20</v>
      </c>
      <c r="H36" s="28" t="s">
        <v>20</v>
      </c>
      <c r="I36" s="29"/>
    </row>
    <row r="37" ht="34.8" customHeight="1" spans="1:9">
      <c r="A37" s="30" t="s">
        <v>52</v>
      </c>
      <c r="B37" s="31"/>
      <c r="C37" s="16">
        <f>SUM(C4:C34)</f>
        <v>1333</v>
      </c>
      <c r="D37" s="16">
        <f>SUM(D4:D34)</f>
        <v>55</v>
      </c>
      <c r="E37" s="16">
        <f>SUM(E4:E34)</f>
        <v>85</v>
      </c>
      <c r="F37" s="16">
        <f t="shared" si="0"/>
        <v>1193</v>
      </c>
      <c r="G37" s="16">
        <f>SUM(G4:G34)</f>
        <v>246</v>
      </c>
      <c r="H37" s="28">
        <v>0.2105</v>
      </c>
      <c r="I37" s="33"/>
    </row>
    <row r="38" ht="28" customHeight="1" spans="1:9">
      <c r="A38" s="23" t="s">
        <v>194</v>
      </c>
      <c r="B38" s="23"/>
      <c r="C38" s="23"/>
      <c r="D38" s="23"/>
      <c r="E38" s="23"/>
      <c r="F38" s="23"/>
      <c r="G38" s="23"/>
      <c r="H38" s="23"/>
      <c r="I38" s="23"/>
    </row>
  </sheetData>
  <mergeCells count="4">
    <mergeCell ref="A1:I1"/>
    <mergeCell ref="A2:I2"/>
    <mergeCell ref="A37:B37"/>
    <mergeCell ref="A38:I38"/>
  </mergeCells>
  <printOptions horizontalCentered="1"/>
  <pageMargins left="0.354166666666667" right="0.354166666666667" top="0.708333333333333" bottom="0.66875" header="0.354166666666667" footer="0.5"/>
  <pageSetup paperSize="9" scale="7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85" zoomScaleNormal="85" workbookViewId="0">
      <pane ySplit="3" topLeftCell="A4" activePane="bottomLeft" state="frozen"/>
      <selection/>
      <selection pane="bottomLeft" activeCell="A1" sqref="A1:I1"/>
    </sheetView>
  </sheetViews>
  <sheetFormatPr defaultColWidth="9.775" defaultRowHeight="13.5"/>
  <cols>
    <col min="1" max="1" width="7" style="1" customWidth="1"/>
    <col min="2" max="2" width="34.775" style="2" customWidth="1"/>
    <col min="3" max="3" width="8.35833333333333" style="1" customWidth="1"/>
    <col min="4" max="4" width="10.45" style="1" customWidth="1"/>
    <col min="5" max="5" width="9.93333333333333" style="1" customWidth="1"/>
    <col min="6" max="6" width="13.9833333333333" style="1" customWidth="1"/>
    <col min="7" max="7" width="14.3666666666667" style="1" customWidth="1"/>
    <col min="8" max="8" width="15.6833333333333" style="1" customWidth="1"/>
    <col min="9" max="9" width="12.8916666666667" style="1" customWidth="1"/>
    <col min="10" max="16371" width="9.775" style="1"/>
  </cols>
  <sheetData>
    <row r="1" ht="24" customHeight="1" spans="1:9">
      <c r="A1" s="4" t="s">
        <v>195</v>
      </c>
      <c r="B1" s="4"/>
      <c r="C1" s="4"/>
      <c r="D1" s="4"/>
      <c r="E1" s="4"/>
      <c r="F1" s="4"/>
      <c r="G1" s="4"/>
      <c r="H1" s="4"/>
      <c r="I1" s="4"/>
    </row>
    <row r="2" ht="25.5" spans="1:9">
      <c r="A2" s="6" t="s">
        <v>190</v>
      </c>
      <c r="B2" s="6"/>
      <c r="C2" s="6"/>
      <c r="D2" s="6"/>
      <c r="E2" s="6"/>
      <c r="F2" s="6"/>
      <c r="G2" s="6"/>
      <c r="H2" s="6"/>
      <c r="I2" s="6"/>
    </row>
    <row r="3" ht="39" customHeight="1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191</v>
      </c>
      <c r="G3" s="9" t="s">
        <v>192</v>
      </c>
      <c r="H3" s="9" t="s">
        <v>193</v>
      </c>
      <c r="I3" s="9" t="s">
        <v>17</v>
      </c>
    </row>
    <row r="4" ht="34.8" customHeight="1" spans="1:9">
      <c r="A4" s="26">
        <v>1</v>
      </c>
      <c r="B4" s="27" t="s">
        <v>54</v>
      </c>
      <c r="C4" s="16">
        <v>95</v>
      </c>
      <c r="D4" s="16">
        <v>21</v>
      </c>
      <c r="E4" s="16">
        <v>4</v>
      </c>
      <c r="F4" s="16">
        <f t="shared" ref="F4:F11" si="0">C4-D4-E4</f>
        <v>70</v>
      </c>
      <c r="G4" s="16">
        <v>4</v>
      </c>
      <c r="H4" s="28">
        <f t="shared" ref="H4:H11" si="1">G4/F4</f>
        <v>0.0571428571428571</v>
      </c>
      <c r="I4" s="29"/>
    </row>
    <row r="5" ht="34.8" customHeight="1" spans="1:9">
      <c r="A5" s="26">
        <v>2</v>
      </c>
      <c r="B5" s="27" t="s">
        <v>55</v>
      </c>
      <c r="C5" s="16">
        <v>95</v>
      </c>
      <c r="D5" s="16">
        <v>21</v>
      </c>
      <c r="E5" s="16">
        <v>4</v>
      </c>
      <c r="F5" s="16">
        <f t="shared" si="0"/>
        <v>70</v>
      </c>
      <c r="G5" s="16">
        <v>6</v>
      </c>
      <c r="H5" s="28">
        <f t="shared" si="1"/>
        <v>0.0857142857142857</v>
      </c>
      <c r="I5" s="29"/>
    </row>
    <row r="6" ht="34.8" customHeight="1" spans="1:9">
      <c r="A6" s="26">
        <v>3</v>
      </c>
      <c r="B6" s="27" t="s">
        <v>56</v>
      </c>
      <c r="C6" s="16">
        <v>95</v>
      </c>
      <c r="D6" s="16">
        <v>21</v>
      </c>
      <c r="E6" s="16">
        <v>4</v>
      </c>
      <c r="F6" s="16">
        <f t="shared" si="0"/>
        <v>70</v>
      </c>
      <c r="G6" s="16">
        <v>0</v>
      </c>
      <c r="H6" s="28">
        <f t="shared" si="1"/>
        <v>0</v>
      </c>
      <c r="I6" s="29"/>
    </row>
    <row r="7" ht="34.8" customHeight="1" spans="1:9">
      <c r="A7" s="26">
        <v>4</v>
      </c>
      <c r="B7" s="27" t="s">
        <v>57</v>
      </c>
      <c r="C7" s="16">
        <v>95</v>
      </c>
      <c r="D7" s="16">
        <v>21</v>
      </c>
      <c r="E7" s="16">
        <v>4</v>
      </c>
      <c r="F7" s="16">
        <f t="shared" si="0"/>
        <v>70</v>
      </c>
      <c r="G7" s="16">
        <v>7</v>
      </c>
      <c r="H7" s="28">
        <f t="shared" si="1"/>
        <v>0.1</v>
      </c>
      <c r="I7" s="29"/>
    </row>
    <row r="8" ht="34.8" customHeight="1" spans="1:9">
      <c r="A8" s="26">
        <v>5</v>
      </c>
      <c r="B8" s="27" t="s">
        <v>58</v>
      </c>
      <c r="C8" s="16">
        <v>95</v>
      </c>
      <c r="D8" s="16">
        <v>21</v>
      </c>
      <c r="E8" s="16">
        <v>4</v>
      </c>
      <c r="F8" s="16">
        <f t="shared" si="0"/>
        <v>70</v>
      </c>
      <c r="G8" s="16">
        <v>8</v>
      </c>
      <c r="H8" s="28">
        <f t="shared" si="1"/>
        <v>0.114285714285714</v>
      </c>
      <c r="I8" s="29"/>
    </row>
    <row r="9" ht="34.8" customHeight="1" spans="1:9">
      <c r="A9" s="26">
        <v>6</v>
      </c>
      <c r="B9" s="27" t="s">
        <v>59</v>
      </c>
      <c r="C9" s="16">
        <v>95</v>
      </c>
      <c r="D9" s="16">
        <v>21</v>
      </c>
      <c r="E9" s="16">
        <v>4</v>
      </c>
      <c r="F9" s="16">
        <f t="shared" si="0"/>
        <v>70</v>
      </c>
      <c r="G9" s="16">
        <v>7</v>
      </c>
      <c r="H9" s="28">
        <f t="shared" si="1"/>
        <v>0.1</v>
      </c>
      <c r="I9" s="29"/>
    </row>
    <row r="10" ht="34.8" customHeight="1" spans="1:9">
      <c r="A10" s="26">
        <v>7</v>
      </c>
      <c r="B10" s="27" t="s">
        <v>60</v>
      </c>
      <c r="C10" s="16">
        <v>95</v>
      </c>
      <c r="D10" s="16">
        <v>21</v>
      </c>
      <c r="E10" s="16">
        <v>4</v>
      </c>
      <c r="F10" s="16">
        <f t="shared" si="0"/>
        <v>70</v>
      </c>
      <c r="G10" s="16">
        <v>32</v>
      </c>
      <c r="H10" s="28">
        <f t="shared" si="1"/>
        <v>0.457142857142857</v>
      </c>
      <c r="I10" s="29"/>
    </row>
    <row r="11" ht="34.8" customHeight="1" spans="1:9">
      <c r="A11" s="26">
        <v>8</v>
      </c>
      <c r="B11" s="27" t="s">
        <v>61</v>
      </c>
      <c r="C11" s="16">
        <v>95</v>
      </c>
      <c r="D11" s="16">
        <v>21</v>
      </c>
      <c r="E11" s="16">
        <v>4</v>
      </c>
      <c r="F11" s="16">
        <f t="shared" si="0"/>
        <v>70</v>
      </c>
      <c r="G11" s="16">
        <v>13</v>
      </c>
      <c r="H11" s="28">
        <f t="shared" si="1"/>
        <v>0.185714285714286</v>
      </c>
      <c r="I11" s="29"/>
    </row>
    <row r="12" ht="28" customHeight="1" spans="1:9">
      <c r="A12" s="23" t="s">
        <v>194</v>
      </c>
      <c r="B12" s="23"/>
      <c r="C12" s="23"/>
      <c r="D12" s="23"/>
      <c r="E12" s="23"/>
      <c r="F12" s="23"/>
      <c r="G12" s="23"/>
      <c r="H12" s="23"/>
      <c r="I12" s="23"/>
    </row>
  </sheetData>
  <mergeCells count="3">
    <mergeCell ref="A1:I1"/>
    <mergeCell ref="A2:I2"/>
    <mergeCell ref="A12:I12"/>
  </mergeCells>
  <printOptions horizontalCentered="1"/>
  <pageMargins left="0.354166666666667" right="0.354166666666667" top="0.708333333333333" bottom="0.66875" header="0.354166666666667" footer="0.5"/>
  <pageSetup paperSize="9" scale="77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8"/>
  <sheetViews>
    <sheetView zoomScale="85" zoomScaleNormal="85" workbookViewId="0">
      <pane ySplit="3" topLeftCell="A4" activePane="bottomLeft" state="frozen"/>
      <selection/>
      <selection pane="bottomLeft" activeCell="G9" sqref="G9"/>
    </sheetView>
  </sheetViews>
  <sheetFormatPr defaultColWidth="9.775" defaultRowHeight="13.5"/>
  <cols>
    <col min="1" max="1" width="7" style="1" customWidth="1"/>
    <col min="2" max="2" width="34.775" style="2" customWidth="1"/>
    <col min="3" max="3" width="8.35833333333333" style="1" customWidth="1"/>
    <col min="4" max="4" width="10.45" style="1" customWidth="1"/>
    <col min="5" max="5" width="9.93333333333333" style="1" customWidth="1"/>
    <col min="6" max="6" width="13.9833333333333" style="1" customWidth="1"/>
    <col min="7" max="7" width="14.3666666666667" style="1" customWidth="1"/>
    <col min="8" max="8" width="15.6833333333333" style="3" customWidth="1"/>
    <col min="9" max="9" width="12.8916666666667" style="1" customWidth="1"/>
    <col min="10" max="16371" width="9.775" style="1"/>
  </cols>
  <sheetData>
    <row r="1" ht="24" customHeight="1" spans="1:9">
      <c r="A1" s="4" t="s">
        <v>196</v>
      </c>
      <c r="B1" s="4"/>
      <c r="C1" s="4"/>
      <c r="D1" s="4"/>
      <c r="E1" s="4"/>
      <c r="F1" s="4"/>
      <c r="G1" s="4"/>
      <c r="H1" s="5"/>
      <c r="I1" s="4"/>
    </row>
    <row r="2" ht="25.5" spans="1:9">
      <c r="A2" s="6" t="s">
        <v>190</v>
      </c>
      <c r="B2" s="6"/>
      <c r="C2" s="6"/>
      <c r="D2" s="6"/>
      <c r="E2" s="6"/>
      <c r="F2" s="6"/>
      <c r="G2" s="7"/>
      <c r="H2" s="8"/>
      <c r="I2" s="6"/>
    </row>
    <row r="3" ht="39" customHeight="1" spans="1:9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191</v>
      </c>
      <c r="G3" s="9" t="s">
        <v>192</v>
      </c>
      <c r="H3" s="11" t="s">
        <v>193</v>
      </c>
      <c r="I3" s="9" t="s">
        <v>17</v>
      </c>
    </row>
    <row r="4" ht="32" customHeight="1" spans="1:9">
      <c r="A4" s="12" t="s">
        <v>63</v>
      </c>
      <c r="B4" s="13"/>
      <c r="C4" s="13"/>
      <c r="D4" s="13"/>
      <c r="E4" s="13"/>
      <c r="F4" s="13"/>
      <c r="G4" s="14"/>
      <c r="H4" s="15"/>
      <c r="I4" s="20"/>
    </row>
    <row r="5" ht="29" customHeight="1" spans="1:9">
      <c r="A5" s="16">
        <v>1</v>
      </c>
      <c r="B5" s="17" t="s">
        <v>64</v>
      </c>
      <c r="C5" s="16">
        <v>46</v>
      </c>
      <c r="D5" s="16">
        <v>16</v>
      </c>
      <c r="E5" s="16">
        <v>1</v>
      </c>
      <c r="F5" s="18">
        <f t="shared" ref="F5:F22" si="0">C5-D5-E5</f>
        <v>29</v>
      </c>
      <c r="G5" s="18">
        <v>0</v>
      </c>
      <c r="H5" s="19">
        <f t="shared" ref="H5:H22" si="1">G5/F5</f>
        <v>0</v>
      </c>
      <c r="I5" s="9"/>
    </row>
    <row r="6" ht="29" customHeight="1" spans="1:9">
      <c r="A6" s="16">
        <v>2</v>
      </c>
      <c r="B6" s="17" t="s">
        <v>65</v>
      </c>
      <c r="C6" s="16">
        <v>46</v>
      </c>
      <c r="D6" s="16">
        <v>16</v>
      </c>
      <c r="E6" s="16">
        <v>1</v>
      </c>
      <c r="F6" s="18">
        <f t="shared" si="0"/>
        <v>29</v>
      </c>
      <c r="G6" s="18">
        <v>0</v>
      </c>
      <c r="H6" s="19">
        <f t="shared" si="1"/>
        <v>0</v>
      </c>
      <c r="I6" s="9"/>
    </row>
    <row r="7" ht="29" customHeight="1" spans="1:9">
      <c r="A7" s="16">
        <v>3</v>
      </c>
      <c r="B7" s="17" t="s">
        <v>66</v>
      </c>
      <c r="C7" s="16">
        <v>46</v>
      </c>
      <c r="D7" s="16">
        <v>16</v>
      </c>
      <c r="E7" s="16">
        <v>1</v>
      </c>
      <c r="F7" s="18">
        <f t="shared" si="0"/>
        <v>29</v>
      </c>
      <c r="G7" s="18">
        <v>1</v>
      </c>
      <c r="H7" s="19">
        <f t="shared" si="1"/>
        <v>0.0344827586206897</v>
      </c>
      <c r="I7" s="9"/>
    </row>
    <row r="8" ht="29" customHeight="1" spans="1:9">
      <c r="A8" s="16">
        <v>4</v>
      </c>
      <c r="B8" s="17" t="s">
        <v>67</v>
      </c>
      <c r="C8" s="16">
        <v>46</v>
      </c>
      <c r="D8" s="16">
        <v>16</v>
      </c>
      <c r="E8" s="16">
        <v>1</v>
      </c>
      <c r="F8" s="18">
        <f t="shared" si="0"/>
        <v>29</v>
      </c>
      <c r="G8" s="18">
        <v>0</v>
      </c>
      <c r="H8" s="19">
        <f t="shared" si="1"/>
        <v>0</v>
      </c>
      <c r="I8" s="9"/>
    </row>
    <row r="9" ht="29" customHeight="1" spans="1:9">
      <c r="A9" s="16">
        <v>5</v>
      </c>
      <c r="B9" s="17" t="s">
        <v>68</v>
      </c>
      <c r="C9" s="16">
        <v>46</v>
      </c>
      <c r="D9" s="16">
        <v>16</v>
      </c>
      <c r="E9" s="16">
        <v>1</v>
      </c>
      <c r="F9" s="18">
        <f t="shared" si="0"/>
        <v>29</v>
      </c>
      <c r="G9" s="18">
        <v>0</v>
      </c>
      <c r="H9" s="19">
        <f t="shared" si="1"/>
        <v>0</v>
      </c>
      <c r="I9" s="9"/>
    </row>
    <row r="10" ht="29" customHeight="1" spans="1:9">
      <c r="A10" s="16">
        <v>6</v>
      </c>
      <c r="B10" s="17" t="s">
        <v>69</v>
      </c>
      <c r="C10" s="16">
        <v>46</v>
      </c>
      <c r="D10" s="16">
        <v>16</v>
      </c>
      <c r="E10" s="16">
        <v>1</v>
      </c>
      <c r="F10" s="18">
        <f t="shared" si="0"/>
        <v>29</v>
      </c>
      <c r="G10" s="18">
        <v>1</v>
      </c>
      <c r="H10" s="19">
        <f t="shared" si="1"/>
        <v>0.0344827586206897</v>
      </c>
      <c r="I10" s="9"/>
    </row>
    <row r="11" ht="29" customHeight="1" spans="1:9">
      <c r="A11" s="16">
        <v>7</v>
      </c>
      <c r="B11" s="17" t="s">
        <v>70</v>
      </c>
      <c r="C11" s="16">
        <v>46</v>
      </c>
      <c r="D11" s="16">
        <v>16</v>
      </c>
      <c r="E11" s="16">
        <v>1</v>
      </c>
      <c r="F11" s="18">
        <f t="shared" si="0"/>
        <v>29</v>
      </c>
      <c r="G11" s="18">
        <v>0</v>
      </c>
      <c r="H11" s="19">
        <f t="shared" si="1"/>
        <v>0</v>
      </c>
      <c r="I11" s="9"/>
    </row>
    <row r="12" ht="29" customHeight="1" spans="1:9">
      <c r="A12" s="16">
        <v>8</v>
      </c>
      <c r="B12" s="17" t="s">
        <v>71</v>
      </c>
      <c r="C12" s="16">
        <v>46</v>
      </c>
      <c r="D12" s="16">
        <v>16</v>
      </c>
      <c r="E12" s="16">
        <v>1</v>
      </c>
      <c r="F12" s="18">
        <f t="shared" si="0"/>
        <v>29</v>
      </c>
      <c r="G12" s="18">
        <v>0</v>
      </c>
      <c r="H12" s="19">
        <f t="shared" si="1"/>
        <v>0</v>
      </c>
      <c r="I12" s="9"/>
    </row>
    <row r="13" ht="29" customHeight="1" spans="1:9">
      <c r="A13" s="16">
        <v>9</v>
      </c>
      <c r="B13" s="17" t="s">
        <v>72</v>
      </c>
      <c r="C13" s="16">
        <v>46</v>
      </c>
      <c r="D13" s="16">
        <v>16</v>
      </c>
      <c r="E13" s="16">
        <v>1</v>
      </c>
      <c r="F13" s="18">
        <f t="shared" si="0"/>
        <v>29</v>
      </c>
      <c r="G13" s="18">
        <v>1</v>
      </c>
      <c r="H13" s="19">
        <f t="shared" si="1"/>
        <v>0.0344827586206897</v>
      </c>
      <c r="I13" s="9"/>
    </row>
    <row r="14" ht="29" customHeight="1" spans="1:9">
      <c r="A14" s="16">
        <v>10</v>
      </c>
      <c r="B14" s="17" t="s">
        <v>73</v>
      </c>
      <c r="C14" s="16">
        <v>46</v>
      </c>
      <c r="D14" s="16">
        <v>16</v>
      </c>
      <c r="E14" s="16">
        <v>1</v>
      </c>
      <c r="F14" s="18">
        <f t="shared" si="0"/>
        <v>29</v>
      </c>
      <c r="G14" s="18">
        <v>1</v>
      </c>
      <c r="H14" s="19">
        <f t="shared" si="1"/>
        <v>0.0344827586206897</v>
      </c>
      <c r="I14" s="9"/>
    </row>
    <row r="15" ht="29" customHeight="1" spans="1:9">
      <c r="A15" s="16">
        <v>11</v>
      </c>
      <c r="B15" s="17" t="s">
        <v>74</v>
      </c>
      <c r="C15" s="16">
        <v>46</v>
      </c>
      <c r="D15" s="16">
        <v>16</v>
      </c>
      <c r="E15" s="16">
        <v>1</v>
      </c>
      <c r="F15" s="18">
        <f t="shared" si="0"/>
        <v>29</v>
      </c>
      <c r="G15" s="18">
        <v>0</v>
      </c>
      <c r="H15" s="19">
        <f t="shared" si="1"/>
        <v>0</v>
      </c>
      <c r="I15" s="9"/>
    </row>
    <row r="16" ht="29" customHeight="1" spans="1:9">
      <c r="A16" s="16">
        <v>12</v>
      </c>
      <c r="B16" s="17" t="s">
        <v>75</v>
      </c>
      <c r="C16" s="16">
        <v>46</v>
      </c>
      <c r="D16" s="16">
        <v>16</v>
      </c>
      <c r="E16" s="16">
        <v>1</v>
      </c>
      <c r="F16" s="18">
        <f t="shared" si="0"/>
        <v>29</v>
      </c>
      <c r="G16" s="18">
        <v>0</v>
      </c>
      <c r="H16" s="19">
        <f t="shared" si="1"/>
        <v>0</v>
      </c>
      <c r="I16" s="9"/>
    </row>
    <row r="17" ht="29" customHeight="1" spans="1:9">
      <c r="A17" s="16">
        <v>13</v>
      </c>
      <c r="B17" s="17" t="s">
        <v>76</v>
      </c>
      <c r="C17" s="16">
        <v>46</v>
      </c>
      <c r="D17" s="16">
        <v>16</v>
      </c>
      <c r="E17" s="16">
        <v>1</v>
      </c>
      <c r="F17" s="18">
        <f t="shared" si="0"/>
        <v>29</v>
      </c>
      <c r="G17" s="18">
        <v>0</v>
      </c>
      <c r="H17" s="19">
        <f t="shared" si="1"/>
        <v>0</v>
      </c>
      <c r="I17" s="9"/>
    </row>
    <row r="18" ht="29" customHeight="1" spans="1:9">
      <c r="A18" s="16">
        <v>14</v>
      </c>
      <c r="B18" s="17" t="s">
        <v>77</v>
      </c>
      <c r="C18" s="16">
        <v>46</v>
      </c>
      <c r="D18" s="16">
        <v>16</v>
      </c>
      <c r="E18" s="16">
        <v>1</v>
      </c>
      <c r="F18" s="18">
        <f t="shared" si="0"/>
        <v>29</v>
      </c>
      <c r="G18" s="18">
        <v>1</v>
      </c>
      <c r="H18" s="19">
        <f t="shared" si="1"/>
        <v>0.0344827586206897</v>
      </c>
      <c r="I18" s="9"/>
    </row>
    <row r="19" ht="29" customHeight="1" spans="1:9">
      <c r="A19" s="16">
        <v>15</v>
      </c>
      <c r="B19" s="17" t="s">
        <v>78</v>
      </c>
      <c r="C19" s="16">
        <v>46</v>
      </c>
      <c r="D19" s="16">
        <v>16</v>
      </c>
      <c r="E19" s="16">
        <v>1</v>
      </c>
      <c r="F19" s="18">
        <f t="shared" si="0"/>
        <v>29</v>
      </c>
      <c r="G19" s="18">
        <v>1</v>
      </c>
      <c r="H19" s="19">
        <f t="shared" si="1"/>
        <v>0.0344827586206897</v>
      </c>
      <c r="I19" s="9"/>
    </row>
    <row r="20" ht="29" customHeight="1" spans="1:9">
      <c r="A20" s="16">
        <v>16</v>
      </c>
      <c r="B20" s="17" t="s">
        <v>79</v>
      </c>
      <c r="C20" s="16">
        <v>46</v>
      </c>
      <c r="D20" s="16">
        <v>16</v>
      </c>
      <c r="E20" s="16">
        <v>1</v>
      </c>
      <c r="F20" s="18">
        <f t="shared" si="0"/>
        <v>29</v>
      </c>
      <c r="G20" s="18">
        <v>1</v>
      </c>
      <c r="H20" s="19">
        <f t="shared" si="1"/>
        <v>0.0344827586206897</v>
      </c>
      <c r="I20" s="9"/>
    </row>
    <row r="21" ht="29" customHeight="1" spans="1:9">
      <c r="A21" s="16">
        <v>17</v>
      </c>
      <c r="B21" s="17" t="s">
        <v>80</v>
      </c>
      <c r="C21" s="16">
        <v>46</v>
      </c>
      <c r="D21" s="16">
        <v>16</v>
      </c>
      <c r="E21" s="16">
        <v>1</v>
      </c>
      <c r="F21" s="18">
        <f t="shared" si="0"/>
        <v>29</v>
      </c>
      <c r="G21" s="18">
        <v>0</v>
      </c>
      <c r="H21" s="19">
        <f t="shared" si="1"/>
        <v>0</v>
      </c>
      <c r="I21" s="9"/>
    </row>
    <row r="22" ht="29" customHeight="1" spans="1:9">
      <c r="A22" s="16">
        <v>18</v>
      </c>
      <c r="B22" s="17" t="s">
        <v>81</v>
      </c>
      <c r="C22" s="16">
        <v>46</v>
      </c>
      <c r="D22" s="16">
        <v>16</v>
      </c>
      <c r="E22" s="16">
        <v>1</v>
      </c>
      <c r="F22" s="18">
        <f t="shared" si="0"/>
        <v>29</v>
      </c>
      <c r="G22" s="18">
        <v>0</v>
      </c>
      <c r="H22" s="19">
        <f t="shared" si="1"/>
        <v>0</v>
      </c>
      <c r="I22" s="9"/>
    </row>
    <row r="23" ht="29" customHeight="1" spans="1:9">
      <c r="A23" s="12" t="s">
        <v>82</v>
      </c>
      <c r="B23" s="13"/>
      <c r="C23" s="13"/>
      <c r="D23" s="13"/>
      <c r="E23" s="13"/>
      <c r="F23" s="13"/>
      <c r="G23" s="13"/>
      <c r="H23" s="13"/>
      <c r="I23" s="20"/>
    </row>
    <row r="24" ht="29" customHeight="1" spans="1:9">
      <c r="A24" s="16">
        <v>1</v>
      </c>
      <c r="B24" s="17" t="s">
        <v>83</v>
      </c>
      <c r="C24" s="16">
        <v>46</v>
      </c>
      <c r="D24" s="16">
        <v>16</v>
      </c>
      <c r="E24" s="16">
        <v>1</v>
      </c>
      <c r="F24" s="18">
        <f t="shared" ref="F24:F35" si="2">C24-D24-E24</f>
        <v>29</v>
      </c>
      <c r="G24" s="18">
        <v>2</v>
      </c>
      <c r="H24" s="19">
        <f t="shared" ref="H24:H35" si="3">G24/F24</f>
        <v>0.0689655172413793</v>
      </c>
      <c r="I24" s="18"/>
    </row>
    <row r="25" ht="29" customHeight="1" spans="1:9">
      <c r="A25" s="16">
        <v>2</v>
      </c>
      <c r="B25" s="17" t="s">
        <v>84</v>
      </c>
      <c r="C25" s="16">
        <v>46</v>
      </c>
      <c r="D25" s="16">
        <v>16</v>
      </c>
      <c r="E25" s="16">
        <v>1</v>
      </c>
      <c r="F25" s="18">
        <f t="shared" si="2"/>
        <v>29</v>
      </c>
      <c r="G25" s="18">
        <v>4</v>
      </c>
      <c r="H25" s="19">
        <f t="shared" si="3"/>
        <v>0.137931034482759</v>
      </c>
      <c r="I25" s="18"/>
    </row>
    <row r="26" ht="29" customHeight="1" spans="1:9">
      <c r="A26" s="16">
        <v>3</v>
      </c>
      <c r="B26" s="17" t="s">
        <v>85</v>
      </c>
      <c r="C26" s="16">
        <v>46</v>
      </c>
      <c r="D26" s="16">
        <v>16</v>
      </c>
      <c r="E26" s="16">
        <v>1</v>
      </c>
      <c r="F26" s="18">
        <f t="shared" si="2"/>
        <v>29</v>
      </c>
      <c r="G26" s="18">
        <v>4</v>
      </c>
      <c r="H26" s="19">
        <f t="shared" si="3"/>
        <v>0.137931034482759</v>
      </c>
      <c r="I26" s="18"/>
    </row>
    <row r="27" ht="29" customHeight="1" spans="1:9">
      <c r="A27" s="16">
        <v>4</v>
      </c>
      <c r="B27" s="17" t="s">
        <v>86</v>
      </c>
      <c r="C27" s="16">
        <v>46</v>
      </c>
      <c r="D27" s="16">
        <v>16</v>
      </c>
      <c r="E27" s="16">
        <v>1</v>
      </c>
      <c r="F27" s="18">
        <f t="shared" si="2"/>
        <v>29</v>
      </c>
      <c r="G27" s="18">
        <v>4</v>
      </c>
      <c r="H27" s="19">
        <f t="shared" si="3"/>
        <v>0.137931034482759</v>
      </c>
      <c r="I27" s="18"/>
    </row>
    <row r="28" ht="29" customHeight="1" spans="1:9">
      <c r="A28" s="16">
        <v>5</v>
      </c>
      <c r="B28" s="17" t="s">
        <v>87</v>
      </c>
      <c r="C28" s="16">
        <v>46</v>
      </c>
      <c r="D28" s="16">
        <v>16</v>
      </c>
      <c r="E28" s="16">
        <v>1</v>
      </c>
      <c r="F28" s="18">
        <f t="shared" si="2"/>
        <v>29</v>
      </c>
      <c r="G28" s="18">
        <v>2</v>
      </c>
      <c r="H28" s="19">
        <f t="shared" si="3"/>
        <v>0.0689655172413793</v>
      </c>
      <c r="I28" s="18"/>
    </row>
    <row r="29" ht="29" customHeight="1" spans="1:9">
      <c r="A29" s="16">
        <v>6</v>
      </c>
      <c r="B29" s="17" t="s">
        <v>88</v>
      </c>
      <c r="C29" s="16">
        <v>46</v>
      </c>
      <c r="D29" s="16">
        <v>16</v>
      </c>
      <c r="E29" s="16">
        <v>1</v>
      </c>
      <c r="F29" s="18">
        <f t="shared" si="2"/>
        <v>29</v>
      </c>
      <c r="G29" s="18">
        <v>4</v>
      </c>
      <c r="H29" s="19">
        <f t="shared" si="3"/>
        <v>0.137931034482759</v>
      </c>
      <c r="I29" s="18"/>
    </row>
    <row r="30" ht="29" customHeight="1" spans="1:9">
      <c r="A30" s="16">
        <v>7</v>
      </c>
      <c r="B30" s="17" t="s">
        <v>89</v>
      </c>
      <c r="C30" s="16">
        <v>46</v>
      </c>
      <c r="D30" s="16">
        <v>16</v>
      </c>
      <c r="E30" s="16">
        <v>1</v>
      </c>
      <c r="F30" s="18">
        <f t="shared" si="2"/>
        <v>29</v>
      </c>
      <c r="G30" s="18">
        <v>6</v>
      </c>
      <c r="H30" s="19">
        <f t="shared" si="3"/>
        <v>0.206896551724138</v>
      </c>
      <c r="I30" s="18"/>
    </row>
    <row r="31" ht="29" customHeight="1" spans="1:9">
      <c r="A31" s="16">
        <v>8</v>
      </c>
      <c r="B31" s="17" t="s">
        <v>90</v>
      </c>
      <c r="C31" s="16">
        <v>46</v>
      </c>
      <c r="D31" s="16">
        <v>16</v>
      </c>
      <c r="E31" s="16">
        <v>1</v>
      </c>
      <c r="F31" s="18">
        <f t="shared" si="2"/>
        <v>29</v>
      </c>
      <c r="G31" s="18">
        <v>2</v>
      </c>
      <c r="H31" s="19">
        <f t="shared" si="3"/>
        <v>0.0689655172413793</v>
      </c>
      <c r="I31" s="18"/>
    </row>
    <row r="32" ht="29" customHeight="1" spans="1:9">
      <c r="A32" s="16">
        <v>9</v>
      </c>
      <c r="B32" s="17" t="s">
        <v>91</v>
      </c>
      <c r="C32" s="16">
        <v>46</v>
      </c>
      <c r="D32" s="16">
        <v>16</v>
      </c>
      <c r="E32" s="16">
        <v>1</v>
      </c>
      <c r="F32" s="18">
        <f t="shared" si="2"/>
        <v>29</v>
      </c>
      <c r="G32" s="18">
        <v>6</v>
      </c>
      <c r="H32" s="19">
        <f t="shared" si="3"/>
        <v>0.206896551724138</v>
      </c>
      <c r="I32" s="18"/>
    </row>
    <row r="33" ht="29" customHeight="1" spans="1:9">
      <c r="A33" s="16">
        <v>10</v>
      </c>
      <c r="B33" s="17" t="s">
        <v>92</v>
      </c>
      <c r="C33" s="16">
        <v>46</v>
      </c>
      <c r="D33" s="16">
        <v>16</v>
      </c>
      <c r="E33" s="16">
        <v>1</v>
      </c>
      <c r="F33" s="18">
        <f t="shared" si="2"/>
        <v>29</v>
      </c>
      <c r="G33" s="18">
        <v>2</v>
      </c>
      <c r="H33" s="19">
        <f t="shared" si="3"/>
        <v>0.0689655172413793</v>
      </c>
      <c r="I33" s="18"/>
    </row>
    <row r="34" ht="29" customHeight="1" spans="1:9">
      <c r="A34" s="16">
        <v>11</v>
      </c>
      <c r="B34" s="17" t="s">
        <v>93</v>
      </c>
      <c r="C34" s="16">
        <v>46</v>
      </c>
      <c r="D34" s="16">
        <v>16</v>
      </c>
      <c r="E34" s="16">
        <v>1</v>
      </c>
      <c r="F34" s="18">
        <f t="shared" si="2"/>
        <v>29</v>
      </c>
      <c r="G34" s="18">
        <v>2</v>
      </c>
      <c r="H34" s="19">
        <f t="shared" si="3"/>
        <v>0.0689655172413793</v>
      </c>
      <c r="I34" s="18"/>
    </row>
    <row r="35" ht="29" customHeight="1" spans="1:9">
      <c r="A35" s="16">
        <v>12</v>
      </c>
      <c r="B35" s="17" t="s">
        <v>94</v>
      </c>
      <c r="C35" s="16">
        <v>46</v>
      </c>
      <c r="D35" s="16">
        <v>16</v>
      </c>
      <c r="E35" s="16">
        <v>1</v>
      </c>
      <c r="F35" s="18">
        <f t="shared" si="2"/>
        <v>29</v>
      </c>
      <c r="G35" s="18">
        <v>4</v>
      </c>
      <c r="H35" s="19">
        <f t="shared" si="3"/>
        <v>0.137931034482759</v>
      </c>
      <c r="I35" s="18"/>
    </row>
    <row r="36" ht="29" customHeight="1" spans="1:9">
      <c r="A36" s="12" t="s">
        <v>95</v>
      </c>
      <c r="B36" s="13"/>
      <c r="C36" s="13"/>
      <c r="D36" s="13"/>
      <c r="E36" s="13"/>
      <c r="F36" s="13"/>
      <c r="G36" s="13"/>
      <c r="H36" s="13"/>
      <c r="I36" s="20"/>
    </row>
    <row r="37" ht="29" customHeight="1" spans="1:9">
      <c r="A37" s="16">
        <v>1</v>
      </c>
      <c r="B37" s="17" t="s">
        <v>96</v>
      </c>
      <c r="C37" s="16">
        <v>46</v>
      </c>
      <c r="D37" s="16">
        <v>16</v>
      </c>
      <c r="E37" s="16">
        <v>1</v>
      </c>
      <c r="F37" s="18">
        <f t="shared" ref="F37:F57" si="4">C37-D37-E37</f>
        <v>29</v>
      </c>
      <c r="G37" s="18">
        <v>0</v>
      </c>
      <c r="H37" s="19">
        <f t="shared" ref="H37:H57" si="5">G37/F37</f>
        <v>0</v>
      </c>
      <c r="I37" s="18"/>
    </row>
    <row r="38" ht="29" customHeight="1" spans="1:9">
      <c r="A38" s="16">
        <v>2</v>
      </c>
      <c r="B38" s="17" t="s">
        <v>97</v>
      </c>
      <c r="C38" s="16">
        <v>46</v>
      </c>
      <c r="D38" s="16">
        <v>16</v>
      </c>
      <c r="E38" s="16">
        <v>1</v>
      </c>
      <c r="F38" s="18">
        <f t="shared" si="4"/>
        <v>29</v>
      </c>
      <c r="G38" s="18">
        <v>0</v>
      </c>
      <c r="H38" s="19">
        <f t="shared" si="5"/>
        <v>0</v>
      </c>
      <c r="I38" s="18"/>
    </row>
    <row r="39" ht="29" customHeight="1" spans="1:9">
      <c r="A39" s="16">
        <v>3</v>
      </c>
      <c r="B39" s="17" t="s">
        <v>98</v>
      </c>
      <c r="C39" s="16">
        <v>46</v>
      </c>
      <c r="D39" s="16">
        <v>16</v>
      </c>
      <c r="E39" s="16">
        <v>1</v>
      </c>
      <c r="F39" s="18">
        <f t="shared" si="4"/>
        <v>29</v>
      </c>
      <c r="G39" s="18">
        <v>0</v>
      </c>
      <c r="H39" s="19">
        <f t="shared" si="5"/>
        <v>0</v>
      </c>
      <c r="I39" s="18"/>
    </row>
    <row r="40" ht="29" customHeight="1" spans="1:9">
      <c r="A40" s="16">
        <v>4</v>
      </c>
      <c r="B40" s="17" t="s">
        <v>99</v>
      </c>
      <c r="C40" s="16">
        <v>46</v>
      </c>
      <c r="D40" s="16">
        <v>16</v>
      </c>
      <c r="E40" s="16">
        <v>1</v>
      </c>
      <c r="F40" s="18">
        <f t="shared" si="4"/>
        <v>29</v>
      </c>
      <c r="G40" s="18">
        <v>0</v>
      </c>
      <c r="H40" s="19">
        <f t="shared" si="5"/>
        <v>0</v>
      </c>
      <c r="I40" s="18"/>
    </row>
    <row r="41" ht="29" customHeight="1" spans="1:9">
      <c r="A41" s="16">
        <v>5</v>
      </c>
      <c r="B41" s="17" t="s">
        <v>100</v>
      </c>
      <c r="C41" s="16">
        <v>46</v>
      </c>
      <c r="D41" s="16">
        <v>16</v>
      </c>
      <c r="E41" s="16">
        <v>1</v>
      </c>
      <c r="F41" s="18">
        <f t="shared" si="4"/>
        <v>29</v>
      </c>
      <c r="G41" s="18">
        <v>0</v>
      </c>
      <c r="H41" s="19">
        <f t="shared" si="5"/>
        <v>0</v>
      </c>
      <c r="I41" s="18"/>
    </row>
    <row r="42" ht="29" customHeight="1" spans="1:9">
      <c r="A42" s="16">
        <v>6</v>
      </c>
      <c r="B42" s="17" t="s">
        <v>101</v>
      </c>
      <c r="C42" s="16">
        <v>46</v>
      </c>
      <c r="D42" s="16">
        <v>16</v>
      </c>
      <c r="E42" s="16">
        <v>1</v>
      </c>
      <c r="F42" s="18">
        <f t="shared" si="4"/>
        <v>29</v>
      </c>
      <c r="G42" s="18">
        <v>0</v>
      </c>
      <c r="H42" s="19">
        <f t="shared" si="5"/>
        <v>0</v>
      </c>
      <c r="I42" s="18"/>
    </row>
    <row r="43" ht="29" customHeight="1" spans="1:9">
      <c r="A43" s="16">
        <v>7</v>
      </c>
      <c r="B43" s="17" t="s">
        <v>102</v>
      </c>
      <c r="C43" s="16">
        <v>46</v>
      </c>
      <c r="D43" s="16">
        <v>16</v>
      </c>
      <c r="E43" s="16">
        <v>1</v>
      </c>
      <c r="F43" s="18">
        <f t="shared" si="4"/>
        <v>29</v>
      </c>
      <c r="G43" s="18">
        <v>0</v>
      </c>
      <c r="H43" s="19">
        <f t="shared" si="5"/>
        <v>0</v>
      </c>
      <c r="I43" s="18"/>
    </row>
    <row r="44" ht="29" customHeight="1" spans="1:9">
      <c r="A44" s="16">
        <v>8</v>
      </c>
      <c r="B44" s="17" t="s">
        <v>103</v>
      </c>
      <c r="C44" s="16">
        <v>46</v>
      </c>
      <c r="D44" s="16">
        <v>16</v>
      </c>
      <c r="E44" s="16">
        <v>1</v>
      </c>
      <c r="F44" s="18">
        <f t="shared" si="4"/>
        <v>29</v>
      </c>
      <c r="G44" s="18">
        <v>0</v>
      </c>
      <c r="H44" s="19">
        <f t="shared" si="5"/>
        <v>0</v>
      </c>
      <c r="I44" s="18"/>
    </row>
    <row r="45" ht="29" customHeight="1" spans="1:9">
      <c r="A45" s="16">
        <v>9</v>
      </c>
      <c r="B45" s="17" t="s">
        <v>104</v>
      </c>
      <c r="C45" s="16">
        <v>46</v>
      </c>
      <c r="D45" s="16">
        <v>16</v>
      </c>
      <c r="E45" s="16">
        <v>1</v>
      </c>
      <c r="F45" s="18">
        <f t="shared" si="4"/>
        <v>29</v>
      </c>
      <c r="G45" s="18">
        <v>0</v>
      </c>
      <c r="H45" s="19">
        <f t="shared" si="5"/>
        <v>0</v>
      </c>
      <c r="I45" s="18"/>
    </row>
    <row r="46" ht="29" customHeight="1" spans="1:9">
      <c r="A46" s="16">
        <v>10</v>
      </c>
      <c r="B46" s="17" t="s">
        <v>105</v>
      </c>
      <c r="C46" s="16">
        <v>46</v>
      </c>
      <c r="D46" s="16">
        <v>16</v>
      </c>
      <c r="E46" s="16">
        <v>1</v>
      </c>
      <c r="F46" s="18">
        <f t="shared" si="4"/>
        <v>29</v>
      </c>
      <c r="G46" s="18">
        <v>0</v>
      </c>
      <c r="H46" s="19">
        <f t="shared" si="5"/>
        <v>0</v>
      </c>
      <c r="I46" s="18"/>
    </row>
    <row r="47" ht="29" customHeight="1" spans="1:9">
      <c r="A47" s="16">
        <v>11</v>
      </c>
      <c r="B47" s="17" t="s">
        <v>106</v>
      </c>
      <c r="C47" s="16">
        <v>46</v>
      </c>
      <c r="D47" s="16">
        <v>16</v>
      </c>
      <c r="E47" s="16">
        <v>1</v>
      </c>
      <c r="F47" s="18">
        <f t="shared" si="4"/>
        <v>29</v>
      </c>
      <c r="G47" s="18">
        <v>0</v>
      </c>
      <c r="H47" s="19">
        <f t="shared" si="5"/>
        <v>0</v>
      </c>
      <c r="I47" s="18"/>
    </row>
    <row r="48" ht="29" customHeight="1" spans="1:9">
      <c r="A48" s="16">
        <v>12</v>
      </c>
      <c r="B48" s="17" t="s">
        <v>107</v>
      </c>
      <c r="C48" s="16">
        <v>46</v>
      </c>
      <c r="D48" s="16">
        <v>16</v>
      </c>
      <c r="E48" s="16">
        <v>1</v>
      </c>
      <c r="F48" s="18">
        <f t="shared" si="4"/>
        <v>29</v>
      </c>
      <c r="G48" s="18">
        <v>0</v>
      </c>
      <c r="H48" s="19">
        <f t="shared" si="5"/>
        <v>0</v>
      </c>
      <c r="I48" s="18"/>
    </row>
    <row r="49" ht="29" customHeight="1" spans="1:9">
      <c r="A49" s="16">
        <v>13</v>
      </c>
      <c r="B49" s="17" t="s">
        <v>108</v>
      </c>
      <c r="C49" s="16">
        <v>46</v>
      </c>
      <c r="D49" s="16">
        <v>16</v>
      </c>
      <c r="E49" s="16">
        <v>1</v>
      </c>
      <c r="F49" s="18">
        <f t="shared" si="4"/>
        <v>29</v>
      </c>
      <c r="G49" s="18">
        <v>0</v>
      </c>
      <c r="H49" s="19">
        <f t="shared" si="5"/>
        <v>0</v>
      </c>
      <c r="I49" s="18"/>
    </row>
    <row r="50" ht="29" customHeight="1" spans="1:9">
      <c r="A50" s="16">
        <v>14</v>
      </c>
      <c r="B50" s="17" t="s">
        <v>109</v>
      </c>
      <c r="C50" s="16">
        <v>46</v>
      </c>
      <c r="D50" s="16">
        <v>16</v>
      </c>
      <c r="E50" s="16">
        <v>1</v>
      </c>
      <c r="F50" s="18">
        <f t="shared" si="4"/>
        <v>29</v>
      </c>
      <c r="G50" s="18">
        <v>0</v>
      </c>
      <c r="H50" s="19">
        <f t="shared" si="5"/>
        <v>0</v>
      </c>
      <c r="I50" s="18"/>
    </row>
    <row r="51" ht="29" customHeight="1" spans="1:9">
      <c r="A51" s="16">
        <v>15</v>
      </c>
      <c r="B51" s="17" t="s">
        <v>110</v>
      </c>
      <c r="C51" s="16">
        <v>46</v>
      </c>
      <c r="D51" s="16">
        <v>16</v>
      </c>
      <c r="E51" s="16">
        <v>1</v>
      </c>
      <c r="F51" s="18">
        <f t="shared" si="4"/>
        <v>29</v>
      </c>
      <c r="G51" s="18">
        <v>0</v>
      </c>
      <c r="H51" s="19">
        <f t="shared" si="5"/>
        <v>0</v>
      </c>
      <c r="I51" s="18"/>
    </row>
    <row r="52" ht="29" customHeight="1" spans="1:9">
      <c r="A52" s="16">
        <v>16</v>
      </c>
      <c r="B52" s="17" t="s">
        <v>111</v>
      </c>
      <c r="C52" s="16">
        <v>46</v>
      </c>
      <c r="D52" s="16">
        <v>16</v>
      </c>
      <c r="E52" s="16">
        <v>1</v>
      </c>
      <c r="F52" s="18">
        <f t="shared" si="4"/>
        <v>29</v>
      </c>
      <c r="G52" s="18">
        <v>0</v>
      </c>
      <c r="H52" s="19">
        <f t="shared" si="5"/>
        <v>0</v>
      </c>
      <c r="I52" s="18"/>
    </row>
    <row r="53" ht="29" customHeight="1" spans="1:9">
      <c r="A53" s="16">
        <v>17</v>
      </c>
      <c r="B53" s="17" t="s">
        <v>112</v>
      </c>
      <c r="C53" s="16">
        <v>46</v>
      </c>
      <c r="D53" s="16">
        <v>16</v>
      </c>
      <c r="E53" s="16">
        <v>1</v>
      </c>
      <c r="F53" s="18">
        <f t="shared" si="4"/>
        <v>29</v>
      </c>
      <c r="G53" s="18">
        <v>0</v>
      </c>
      <c r="H53" s="19">
        <f t="shared" si="5"/>
        <v>0</v>
      </c>
      <c r="I53" s="18"/>
    </row>
    <row r="54" ht="29" customHeight="1" spans="1:9">
      <c r="A54" s="16">
        <v>18</v>
      </c>
      <c r="B54" s="17" t="s">
        <v>113</v>
      </c>
      <c r="C54" s="16">
        <v>46</v>
      </c>
      <c r="D54" s="16">
        <v>16</v>
      </c>
      <c r="E54" s="16">
        <v>1</v>
      </c>
      <c r="F54" s="18">
        <f t="shared" si="4"/>
        <v>29</v>
      </c>
      <c r="G54" s="18">
        <v>0</v>
      </c>
      <c r="H54" s="19">
        <f t="shared" si="5"/>
        <v>0</v>
      </c>
      <c r="I54" s="18"/>
    </row>
    <row r="55" ht="29" customHeight="1" spans="1:9">
      <c r="A55" s="16">
        <v>19</v>
      </c>
      <c r="B55" s="17" t="s">
        <v>114</v>
      </c>
      <c r="C55" s="16">
        <v>46</v>
      </c>
      <c r="D55" s="16">
        <v>16</v>
      </c>
      <c r="E55" s="16">
        <v>1</v>
      </c>
      <c r="F55" s="18">
        <f t="shared" si="4"/>
        <v>29</v>
      </c>
      <c r="G55" s="18">
        <v>0</v>
      </c>
      <c r="H55" s="19">
        <f t="shared" si="5"/>
        <v>0</v>
      </c>
      <c r="I55" s="18"/>
    </row>
    <row r="56" ht="29" customHeight="1" spans="1:9">
      <c r="A56" s="16">
        <v>20</v>
      </c>
      <c r="B56" s="17" t="s">
        <v>115</v>
      </c>
      <c r="C56" s="16">
        <v>46</v>
      </c>
      <c r="D56" s="16">
        <v>16</v>
      </c>
      <c r="E56" s="16">
        <v>1</v>
      </c>
      <c r="F56" s="18">
        <f t="shared" si="4"/>
        <v>29</v>
      </c>
      <c r="G56" s="18">
        <v>0</v>
      </c>
      <c r="H56" s="19">
        <f t="shared" si="5"/>
        <v>0</v>
      </c>
      <c r="I56" s="18"/>
    </row>
    <row r="57" ht="29" customHeight="1" spans="1:9">
      <c r="A57" s="16">
        <v>21</v>
      </c>
      <c r="B57" s="17" t="s">
        <v>116</v>
      </c>
      <c r="C57" s="16">
        <v>46</v>
      </c>
      <c r="D57" s="16">
        <v>16</v>
      </c>
      <c r="E57" s="16">
        <v>1</v>
      </c>
      <c r="F57" s="18">
        <f t="shared" si="4"/>
        <v>29</v>
      </c>
      <c r="G57" s="18">
        <v>0</v>
      </c>
      <c r="H57" s="19">
        <f t="shared" si="5"/>
        <v>0</v>
      </c>
      <c r="I57" s="18"/>
    </row>
    <row r="58" ht="29" customHeight="1" spans="1:9">
      <c r="A58" s="12" t="s">
        <v>117</v>
      </c>
      <c r="B58" s="13"/>
      <c r="C58" s="13"/>
      <c r="D58" s="13"/>
      <c r="E58" s="13"/>
      <c r="F58" s="13"/>
      <c r="G58" s="13"/>
      <c r="H58" s="13"/>
      <c r="I58" s="20"/>
    </row>
    <row r="59" ht="29" customHeight="1" spans="1:9">
      <c r="A59" s="16">
        <v>1</v>
      </c>
      <c r="B59" s="17" t="s">
        <v>118</v>
      </c>
      <c r="C59" s="16">
        <v>46</v>
      </c>
      <c r="D59" s="16">
        <v>16</v>
      </c>
      <c r="E59" s="16">
        <v>1</v>
      </c>
      <c r="F59" s="18">
        <f t="shared" ref="F59:F79" si="6">C59-D59-E59</f>
        <v>29</v>
      </c>
      <c r="G59" s="18">
        <v>1</v>
      </c>
      <c r="H59" s="19">
        <f t="shared" ref="H59:H79" si="7">G59/F59</f>
        <v>0.0344827586206897</v>
      </c>
      <c r="I59" s="18"/>
    </row>
    <row r="60" ht="29" customHeight="1" spans="1:9">
      <c r="A60" s="16">
        <v>2</v>
      </c>
      <c r="B60" s="17" t="s">
        <v>119</v>
      </c>
      <c r="C60" s="16">
        <v>46</v>
      </c>
      <c r="D60" s="16">
        <v>16</v>
      </c>
      <c r="E60" s="16">
        <v>1</v>
      </c>
      <c r="F60" s="18">
        <f t="shared" si="6"/>
        <v>29</v>
      </c>
      <c r="G60" s="18">
        <v>2</v>
      </c>
      <c r="H60" s="19">
        <f t="shared" si="7"/>
        <v>0.0689655172413793</v>
      </c>
      <c r="I60" s="18"/>
    </row>
    <row r="61" ht="29" customHeight="1" spans="1:9">
      <c r="A61" s="16">
        <v>3</v>
      </c>
      <c r="B61" s="17" t="s">
        <v>120</v>
      </c>
      <c r="C61" s="16">
        <v>46</v>
      </c>
      <c r="D61" s="16">
        <v>16</v>
      </c>
      <c r="E61" s="16">
        <v>1</v>
      </c>
      <c r="F61" s="18">
        <f t="shared" si="6"/>
        <v>29</v>
      </c>
      <c r="G61" s="18">
        <v>2</v>
      </c>
      <c r="H61" s="19">
        <f t="shared" si="7"/>
        <v>0.0689655172413793</v>
      </c>
      <c r="I61" s="18"/>
    </row>
    <row r="62" ht="29" customHeight="1" spans="1:9">
      <c r="A62" s="16">
        <v>4</v>
      </c>
      <c r="B62" s="17" t="s">
        <v>121</v>
      </c>
      <c r="C62" s="16">
        <v>46</v>
      </c>
      <c r="D62" s="16">
        <v>16</v>
      </c>
      <c r="E62" s="16">
        <v>1</v>
      </c>
      <c r="F62" s="18">
        <f t="shared" si="6"/>
        <v>29</v>
      </c>
      <c r="G62" s="18">
        <v>1</v>
      </c>
      <c r="H62" s="19">
        <f t="shared" si="7"/>
        <v>0.0344827586206897</v>
      </c>
      <c r="I62" s="18"/>
    </row>
    <row r="63" ht="29" customHeight="1" spans="1:9">
      <c r="A63" s="16">
        <v>5</v>
      </c>
      <c r="B63" s="17" t="s">
        <v>122</v>
      </c>
      <c r="C63" s="16">
        <v>46</v>
      </c>
      <c r="D63" s="16">
        <v>16</v>
      </c>
      <c r="E63" s="16">
        <v>1</v>
      </c>
      <c r="F63" s="18">
        <f t="shared" si="6"/>
        <v>29</v>
      </c>
      <c r="G63" s="18">
        <v>1</v>
      </c>
      <c r="H63" s="19">
        <f t="shared" si="7"/>
        <v>0.0344827586206897</v>
      </c>
      <c r="I63" s="18"/>
    </row>
    <row r="64" ht="29" customHeight="1" spans="1:9">
      <c r="A64" s="16">
        <v>6</v>
      </c>
      <c r="B64" s="17" t="s">
        <v>123</v>
      </c>
      <c r="C64" s="16">
        <v>46</v>
      </c>
      <c r="D64" s="16">
        <v>16</v>
      </c>
      <c r="E64" s="16">
        <v>1</v>
      </c>
      <c r="F64" s="18">
        <f t="shared" si="6"/>
        <v>29</v>
      </c>
      <c r="G64" s="18">
        <v>2</v>
      </c>
      <c r="H64" s="19">
        <f t="shared" si="7"/>
        <v>0.0689655172413793</v>
      </c>
      <c r="I64" s="18"/>
    </row>
    <row r="65" ht="29" customHeight="1" spans="1:9">
      <c r="A65" s="16">
        <v>7</v>
      </c>
      <c r="B65" s="17" t="s">
        <v>124</v>
      </c>
      <c r="C65" s="16">
        <v>46</v>
      </c>
      <c r="D65" s="16">
        <v>16</v>
      </c>
      <c r="E65" s="16">
        <v>1</v>
      </c>
      <c r="F65" s="18">
        <f t="shared" si="6"/>
        <v>29</v>
      </c>
      <c r="G65" s="18">
        <v>2</v>
      </c>
      <c r="H65" s="19">
        <f t="shared" si="7"/>
        <v>0.0689655172413793</v>
      </c>
      <c r="I65" s="18"/>
    </row>
    <row r="66" ht="29" customHeight="1" spans="1:9">
      <c r="A66" s="16">
        <v>8</v>
      </c>
      <c r="B66" s="17" t="s">
        <v>125</v>
      </c>
      <c r="C66" s="16">
        <v>46</v>
      </c>
      <c r="D66" s="16">
        <v>16</v>
      </c>
      <c r="E66" s="16">
        <v>1</v>
      </c>
      <c r="F66" s="18">
        <f t="shared" si="6"/>
        <v>29</v>
      </c>
      <c r="G66" s="18">
        <v>2</v>
      </c>
      <c r="H66" s="19">
        <f t="shared" si="7"/>
        <v>0.0689655172413793</v>
      </c>
      <c r="I66" s="18"/>
    </row>
    <row r="67" ht="29" customHeight="1" spans="1:9">
      <c r="A67" s="16">
        <v>9</v>
      </c>
      <c r="B67" s="17" t="s">
        <v>126</v>
      </c>
      <c r="C67" s="16">
        <v>46</v>
      </c>
      <c r="D67" s="16">
        <v>16</v>
      </c>
      <c r="E67" s="16">
        <v>1</v>
      </c>
      <c r="F67" s="18">
        <f t="shared" si="6"/>
        <v>29</v>
      </c>
      <c r="G67" s="18">
        <v>1</v>
      </c>
      <c r="H67" s="19">
        <f t="shared" si="7"/>
        <v>0.0344827586206897</v>
      </c>
      <c r="I67" s="18"/>
    </row>
    <row r="68" ht="29" customHeight="1" spans="1:9">
      <c r="A68" s="16">
        <v>10</v>
      </c>
      <c r="B68" s="17" t="s">
        <v>127</v>
      </c>
      <c r="C68" s="16">
        <v>46</v>
      </c>
      <c r="D68" s="16">
        <v>16</v>
      </c>
      <c r="E68" s="16">
        <v>1</v>
      </c>
      <c r="F68" s="18">
        <f t="shared" si="6"/>
        <v>29</v>
      </c>
      <c r="G68" s="18">
        <v>1</v>
      </c>
      <c r="H68" s="19">
        <f t="shared" si="7"/>
        <v>0.0344827586206897</v>
      </c>
      <c r="I68" s="18"/>
    </row>
    <row r="69" ht="29" customHeight="1" spans="1:9">
      <c r="A69" s="16">
        <v>11</v>
      </c>
      <c r="B69" s="17" t="s">
        <v>128</v>
      </c>
      <c r="C69" s="16">
        <v>46</v>
      </c>
      <c r="D69" s="16">
        <v>16</v>
      </c>
      <c r="E69" s="16">
        <v>1</v>
      </c>
      <c r="F69" s="18">
        <f t="shared" si="6"/>
        <v>29</v>
      </c>
      <c r="G69" s="18">
        <v>2</v>
      </c>
      <c r="H69" s="19">
        <f t="shared" si="7"/>
        <v>0.0689655172413793</v>
      </c>
      <c r="I69" s="18"/>
    </row>
    <row r="70" ht="29" customHeight="1" spans="1:9">
      <c r="A70" s="16">
        <v>12</v>
      </c>
      <c r="B70" s="17" t="s">
        <v>129</v>
      </c>
      <c r="C70" s="16">
        <v>46</v>
      </c>
      <c r="D70" s="16">
        <v>16</v>
      </c>
      <c r="E70" s="16">
        <v>1</v>
      </c>
      <c r="F70" s="18">
        <f t="shared" si="6"/>
        <v>29</v>
      </c>
      <c r="G70" s="18">
        <v>1</v>
      </c>
      <c r="H70" s="19">
        <f t="shared" si="7"/>
        <v>0.0344827586206897</v>
      </c>
      <c r="I70" s="18"/>
    </row>
    <row r="71" ht="29" customHeight="1" spans="1:9">
      <c r="A71" s="16">
        <v>13</v>
      </c>
      <c r="B71" s="17" t="s">
        <v>130</v>
      </c>
      <c r="C71" s="16">
        <v>46</v>
      </c>
      <c r="D71" s="16">
        <v>16</v>
      </c>
      <c r="E71" s="16">
        <v>1</v>
      </c>
      <c r="F71" s="18">
        <f t="shared" si="6"/>
        <v>29</v>
      </c>
      <c r="G71" s="18">
        <v>2</v>
      </c>
      <c r="H71" s="19">
        <f t="shared" si="7"/>
        <v>0.0689655172413793</v>
      </c>
      <c r="I71" s="18"/>
    </row>
    <row r="72" ht="29" customHeight="1" spans="1:9">
      <c r="A72" s="16">
        <v>14</v>
      </c>
      <c r="B72" s="17" t="s">
        <v>131</v>
      </c>
      <c r="C72" s="16">
        <v>46</v>
      </c>
      <c r="D72" s="16">
        <v>16</v>
      </c>
      <c r="E72" s="16">
        <v>1</v>
      </c>
      <c r="F72" s="18">
        <f t="shared" si="6"/>
        <v>29</v>
      </c>
      <c r="G72" s="18">
        <v>2</v>
      </c>
      <c r="H72" s="19">
        <f t="shared" si="7"/>
        <v>0.0689655172413793</v>
      </c>
      <c r="I72" s="18"/>
    </row>
    <row r="73" ht="29" customHeight="1" spans="1:9">
      <c r="A73" s="16">
        <v>15</v>
      </c>
      <c r="B73" s="17" t="s">
        <v>132</v>
      </c>
      <c r="C73" s="16">
        <v>46</v>
      </c>
      <c r="D73" s="16">
        <v>16</v>
      </c>
      <c r="E73" s="16">
        <v>1</v>
      </c>
      <c r="F73" s="18">
        <f t="shared" si="6"/>
        <v>29</v>
      </c>
      <c r="G73" s="18">
        <v>2</v>
      </c>
      <c r="H73" s="19">
        <f t="shared" si="7"/>
        <v>0.0689655172413793</v>
      </c>
      <c r="I73" s="18"/>
    </row>
    <row r="74" ht="29" customHeight="1" spans="1:9">
      <c r="A74" s="16">
        <v>16</v>
      </c>
      <c r="B74" s="17" t="s">
        <v>133</v>
      </c>
      <c r="C74" s="16">
        <v>46</v>
      </c>
      <c r="D74" s="16">
        <v>16</v>
      </c>
      <c r="E74" s="16">
        <v>1</v>
      </c>
      <c r="F74" s="18">
        <f t="shared" si="6"/>
        <v>29</v>
      </c>
      <c r="G74" s="18">
        <v>2</v>
      </c>
      <c r="H74" s="19">
        <f t="shared" si="7"/>
        <v>0.0689655172413793</v>
      </c>
      <c r="I74" s="18"/>
    </row>
    <row r="75" ht="29" customHeight="1" spans="1:9">
      <c r="A75" s="16">
        <v>17</v>
      </c>
      <c r="B75" s="17" t="s">
        <v>134</v>
      </c>
      <c r="C75" s="16">
        <v>46</v>
      </c>
      <c r="D75" s="16">
        <v>16</v>
      </c>
      <c r="E75" s="16">
        <v>1</v>
      </c>
      <c r="F75" s="18">
        <f t="shared" si="6"/>
        <v>29</v>
      </c>
      <c r="G75" s="18">
        <v>2</v>
      </c>
      <c r="H75" s="19">
        <f t="shared" si="7"/>
        <v>0.0689655172413793</v>
      </c>
      <c r="I75" s="18"/>
    </row>
    <row r="76" ht="29" customHeight="1" spans="1:9">
      <c r="A76" s="16">
        <v>18</v>
      </c>
      <c r="B76" s="17" t="s">
        <v>135</v>
      </c>
      <c r="C76" s="16">
        <v>46</v>
      </c>
      <c r="D76" s="16">
        <v>16</v>
      </c>
      <c r="E76" s="16">
        <v>1</v>
      </c>
      <c r="F76" s="18">
        <f t="shared" si="6"/>
        <v>29</v>
      </c>
      <c r="G76" s="18">
        <v>2</v>
      </c>
      <c r="H76" s="19">
        <f t="shared" si="7"/>
        <v>0.0689655172413793</v>
      </c>
      <c r="I76" s="18"/>
    </row>
    <row r="77" ht="29" customHeight="1" spans="1:9">
      <c r="A77" s="16">
        <v>19</v>
      </c>
      <c r="B77" s="17" t="s">
        <v>136</v>
      </c>
      <c r="C77" s="16">
        <v>46</v>
      </c>
      <c r="D77" s="16">
        <v>16</v>
      </c>
      <c r="E77" s="16">
        <v>1</v>
      </c>
      <c r="F77" s="18">
        <f t="shared" si="6"/>
        <v>29</v>
      </c>
      <c r="G77" s="18">
        <v>4</v>
      </c>
      <c r="H77" s="19">
        <f t="shared" si="7"/>
        <v>0.137931034482759</v>
      </c>
      <c r="I77" s="18"/>
    </row>
    <row r="78" ht="29" customHeight="1" spans="1:9">
      <c r="A78" s="16">
        <v>20</v>
      </c>
      <c r="B78" s="17" t="s">
        <v>137</v>
      </c>
      <c r="C78" s="16">
        <v>46</v>
      </c>
      <c r="D78" s="16">
        <v>16</v>
      </c>
      <c r="E78" s="16">
        <v>1</v>
      </c>
      <c r="F78" s="18">
        <f t="shared" si="6"/>
        <v>29</v>
      </c>
      <c r="G78" s="18">
        <v>2</v>
      </c>
      <c r="H78" s="19">
        <f t="shared" si="7"/>
        <v>0.0689655172413793</v>
      </c>
      <c r="I78" s="18"/>
    </row>
    <row r="79" ht="29" customHeight="1" spans="1:9">
      <c r="A79" s="16">
        <v>21</v>
      </c>
      <c r="B79" s="17" t="s">
        <v>138</v>
      </c>
      <c r="C79" s="16">
        <v>46</v>
      </c>
      <c r="D79" s="16">
        <v>16</v>
      </c>
      <c r="E79" s="16">
        <v>1</v>
      </c>
      <c r="F79" s="18">
        <f t="shared" si="6"/>
        <v>29</v>
      </c>
      <c r="G79" s="18">
        <v>2</v>
      </c>
      <c r="H79" s="19">
        <f t="shared" si="7"/>
        <v>0.0689655172413793</v>
      </c>
      <c r="I79" s="18"/>
    </row>
    <row r="80" ht="29" customHeight="1" spans="1:9">
      <c r="A80" s="12" t="s">
        <v>139</v>
      </c>
      <c r="B80" s="13"/>
      <c r="C80" s="13"/>
      <c r="D80" s="13"/>
      <c r="E80" s="13"/>
      <c r="F80" s="13"/>
      <c r="G80" s="13"/>
      <c r="H80" s="13"/>
      <c r="I80" s="20"/>
    </row>
    <row r="81" ht="29" customHeight="1" spans="1:9">
      <c r="A81" s="16">
        <v>1</v>
      </c>
      <c r="B81" s="17" t="s">
        <v>140</v>
      </c>
      <c r="C81" s="16">
        <v>46</v>
      </c>
      <c r="D81" s="16">
        <v>16</v>
      </c>
      <c r="E81" s="16">
        <v>1</v>
      </c>
      <c r="F81" s="18">
        <f t="shared" ref="F81:F99" si="8">C81-D81-E81</f>
        <v>29</v>
      </c>
      <c r="G81" s="18">
        <v>29</v>
      </c>
      <c r="H81" s="19">
        <f t="shared" ref="H81:H99" si="9">G81/F81</f>
        <v>1</v>
      </c>
      <c r="I81" s="9"/>
    </row>
    <row r="82" ht="29" customHeight="1" spans="1:9">
      <c r="A82" s="16">
        <v>2</v>
      </c>
      <c r="B82" s="17" t="s">
        <v>141</v>
      </c>
      <c r="C82" s="16">
        <v>46</v>
      </c>
      <c r="D82" s="16">
        <v>16</v>
      </c>
      <c r="E82" s="16">
        <v>1</v>
      </c>
      <c r="F82" s="18">
        <f t="shared" si="8"/>
        <v>29</v>
      </c>
      <c r="G82" s="18">
        <v>29</v>
      </c>
      <c r="H82" s="19">
        <f t="shared" si="9"/>
        <v>1</v>
      </c>
      <c r="I82" s="9"/>
    </row>
    <row r="83" ht="29" customHeight="1" spans="1:9">
      <c r="A83" s="16">
        <v>3</v>
      </c>
      <c r="B83" s="17" t="s">
        <v>142</v>
      </c>
      <c r="C83" s="16">
        <v>46</v>
      </c>
      <c r="D83" s="16">
        <v>16</v>
      </c>
      <c r="E83" s="16">
        <v>1</v>
      </c>
      <c r="F83" s="18">
        <f t="shared" si="8"/>
        <v>29</v>
      </c>
      <c r="G83" s="18">
        <v>29</v>
      </c>
      <c r="H83" s="19">
        <f t="shared" si="9"/>
        <v>1</v>
      </c>
      <c r="I83" s="9"/>
    </row>
    <row r="84" ht="29" customHeight="1" spans="1:9">
      <c r="A84" s="16">
        <v>4</v>
      </c>
      <c r="B84" s="17" t="s">
        <v>143</v>
      </c>
      <c r="C84" s="16">
        <v>46</v>
      </c>
      <c r="D84" s="16">
        <v>16</v>
      </c>
      <c r="E84" s="16">
        <v>1</v>
      </c>
      <c r="F84" s="18">
        <f t="shared" si="8"/>
        <v>29</v>
      </c>
      <c r="G84" s="18">
        <v>29</v>
      </c>
      <c r="H84" s="19">
        <f t="shared" si="9"/>
        <v>1</v>
      </c>
      <c r="I84" s="9"/>
    </row>
    <row r="85" ht="29" customHeight="1" spans="1:9">
      <c r="A85" s="16">
        <v>5</v>
      </c>
      <c r="B85" s="17" t="s">
        <v>144</v>
      </c>
      <c r="C85" s="16">
        <v>46</v>
      </c>
      <c r="D85" s="16">
        <v>16</v>
      </c>
      <c r="E85" s="16">
        <v>1</v>
      </c>
      <c r="F85" s="18">
        <f t="shared" si="8"/>
        <v>29</v>
      </c>
      <c r="G85" s="18">
        <v>29</v>
      </c>
      <c r="H85" s="19">
        <f t="shared" si="9"/>
        <v>1</v>
      </c>
      <c r="I85" s="9"/>
    </row>
    <row r="86" ht="29" customHeight="1" spans="1:9">
      <c r="A86" s="16">
        <v>6</v>
      </c>
      <c r="B86" s="17" t="s">
        <v>145</v>
      </c>
      <c r="C86" s="16">
        <v>46</v>
      </c>
      <c r="D86" s="16">
        <v>16</v>
      </c>
      <c r="E86" s="16">
        <v>1</v>
      </c>
      <c r="F86" s="18">
        <f t="shared" si="8"/>
        <v>29</v>
      </c>
      <c r="G86" s="18">
        <v>29</v>
      </c>
      <c r="H86" s="19">
        <f t="shared" si="9"/>
        <v>1</v>
      </c>
      <c r="I86" s="9"/>
    </row>
    <row r="87" ht="29" customHeight="1" spans="1:9">
      <c r="A87" s="16">
        <v>7</v>
      </c>
      <c r="B87" s="17" t="s">
        <v>146</v>
      </c>
      <c r="C87" s="16">
        <v>46</v>
      </c>
      <c r="D87" s="16">
        <v>16</v>
      </c>
      <c r="E87" s="16">
        <v>1</v>
      </c>
      <c r="F87" s="18">
        <f t="shared" si="8"/>
        <v>29</v>
      </c>
      <c r="G87" s="18">
        <v>29</v>
      </c>
      <c r="H87" s="19">
        <f t="shared" si="9"/>
        <v>1</v>
      </c>
      <c r="I87" s="9"/>
    </row>
    <row r="88" ht="29" customHeight="1" spans="1:9">
      <c r="A88" s="16">
        <v>8</v>
      </c>
      <c r="B88" s="17" t="s">
        <v>147</v>
      </c>
      <c r="C88" s="16">
        <v>46</v>
      </c>
      <c r="D88" s="16">
        <v>16</v>
      </c>
      <c r="E88" s="16">
        <v>1</v>
      </c>
      <c r="F88" s="18">
        <f t="shared" si="8"/>
        <v>29</v>
      </c>
      <c r="G88" s="18">
        <v>29</v>
      </c>
      <c r="H88" s="19">
        <f t="shared" si="9"/>
        <v>1</v>
      </c>
      <c r="I88" s="9"/>
    </row>
    <row r="89" ht="29" customHeight="1" spans="1:9">
      <c r="A89" s="16">
        <v>9</v>
      </c>
      <c r="B89" s="17" t="s">
        <v>148</v>
      </c>
      <c r="C89" s="16">
        <v>46</v>
      </c>
      <c r="D89" s="16">
        <v>16</v>
      </c>
      <c r="E89" s="16">
        <v>1</v>
      </c>
      <c r="F89" s="18">
        <f t="shared" si="8"/>
        <v>29</v>
      </c>
      <c r="G89" s="18">
        <v>29</v>
      </c>
      <c r="H89" s="19">
        <f t="shared" si="9"/>
        <v>1</v>
      </c>
      <c r="I89" s="9"/>
    </row>
    <row r="90" ht="29" customHeight="1" spans="1:9">
      <c r="A90" s="16">
        <v>10</v>
      </c>
      <c r="B90" s="17" t="s">
        <v>149</v>
      </c>
      <c r="C90" s="16">
        <v>46</v>
      </c>
      <c r="D90" s="16">
        <v>16</v>
      </c>
      <c r="E90" s="16">
        <v>1</v>
      </c>
      <c r="F90" s="18">
        <f t="shared" si="8"/>
        <v>29</v>
      </c>
      <c r="G90" s="18">
        <v>29</v>
      </c>
      <c r="H90" s="19">
        <f t="shared" si="9"/>
        <v>1</v>
      </c>
      <c r="I90" s="9"/>
    </row>
    <row r="91" ht="29" customHeight="1" spans="1:9">
      <c r="A91" s="16">
        <v>11</v>
      </c>
      <c r="B91" s="17" t="s">
        <v>150</v>
      </c>
      <c r="C91" s="16">
        <v>46</v>
      </c>
      <c r="D91" s="16">
        <v>16</v>
      </c>
      <c r="E91" s="16">
        <v>1</v>
      </c>
      <c r="F91" s="18">
        <f t="shared" si="8"/>
        <v>29</v>
      </c>
      <c r="G91" s="18">
        <v>29</v>
      </c>
      <c r="H91" s="19">
        <f t="shared" si="9"/>
        <v>1</v>
      </c>
      <c r="I91" s="9"/>
    </row>
    <row r="92" ht="29" customHeight="1" spans="1:9">
      <c r="A92" s="16">
        <v>12</v>
      </c>
      <c r="B92" s="17" t="s">
        <v>151</v>
      </c>
      <c r="C92" s="16">
        <v>46</v>
      </c>
      <c r="D92" s="16">
        <v>16</v>
      </c>
      <c r="E92" s="16">
        <v>1</v>
      </c>
      <c r="F92" s="18">
        <f t="shared" si="8"/>
        <v>29</v>
      </c>
      <c r="G92" s="18">
        <v>29</v>
      </c>
      <c r="H92" s="19">
        <f t="shared" si="9"/>
        <v>1</v>
      </c>
      <c r="I92" s="9"/>
    </row>
    <row r="93" ht="29" customHeight="1" spans="1:9">
      <c r="A93" s="16">
        <v>13</v>
      </c>
      <c r="B93" s="17" t="s">
        <v>152</v>
      </c>
      <c r="C93" s="16">
        <v>46</v>
      </c>
      <c r="D93" s="16">
        <v>16</v>
      </c>
      <c r="E93" s="16">
        <v>1</v>
      </c>
      <c r="F93" s="18">
        <f t="shared" si="8"/>
        <v>29</v>
      </c>
      <c r="G93" s="18">
        <v>29</v>
      </c>
      <c r="H93" s="19">
        <f t="shared" si="9"/>
        <v>1</v>
      </c>
      <c r="I93" s="9"/>
    </row>
    <row r="94" ht="29" customHeight="1" spans="1:9">
      <c r="A94" s="16">
        <v>14</v>
      </c>
      <c r="B94" s="17" t="s">
        <v>153</v>
      </c>
      <c r="C94" s="16">
        <v>46</v>
      </c>
      <c r="D94" s="16">
        <v>16</v>
      </c>
      <c r="E94" s="16">
        <v>1</v>
      </c>
      <c r="F94" s="18">
        <f t="shared" si="8"/>
        <v>29</v>
      </c>
      <c r="G94" s="18">
        <v>29</v>
      </c>
      <c r="H94" s="19">
        <f t="shared" si="9"/>
        <v>1</v>
      </c>
      <c r="I94" s="9"/>
    </row>
    <row r="95" ht="29" customHeight="1" spans="1:9">
      <c r="A95" s="16">
        <v>15</v>
      </c>
      <c r="B95" s="17" t="s">
        <v>154</v>
      </c>
      <c r="C95" s="16">
        <v>46</v>
      </c>
      <c r="D95" s="16">
        <v>16</v>
      </c>
      <c r="E95" s="16">
        <v>1</v>
      </c>
      <c r="F95" s="18">
        <f t="shared" si="8"/>
        <v>29</v>
      </c>
      <c r="G95" s="18">
        <v>29</v>
      </c>
      <c r="H95" s="19">
        <f t="shared" si="9"/>
        <v>1</v>
      </c>
      <c r="I95" s="9"/>
    </row>
    <row r="96" ht="29" customHeight="1" spans="1:9">
      <c r="A96" s="16">
        <v>16</v>
      </c>
      <c r="B96" s="17" t="s">
        <v>155</v>
      </c>
      <c r="C96" s="16">
        <v>46</v>
      </c>
      <c r="D96" s="16">
        <v>16</v>
      </c>
      <c r="E96" s="16">
        <v>1</v>
      </c>
      <c r="F96" s="18">
        <f t="shared" si="8"/>
        <v>29</v>
      </c>
      <c r="G96" s="18">
        <v>29</v>
      </c>
      <c r="H96" s="19">
        <f t="shared" si="9"/>
        <v>1</v>
      </c>
      <c r="I96" s="9"/>
    </row>
    <row r="97" ht="29" customHeight="1" spans="1:9">
      <c r="A97" s="16">
        <v>17</v>
      </c>
      <c r="B97" s="17" t="s">
        <v>156</v>
      </c>
      <c r="C97" s="16">
        <v>46</v>
      </c>
      <c r="D97" s="16">
        <v>16</v>
      </c>
      <c r="E97" s="16">
        <v>1</v>
      </c>
      <c r="F97" s="18">
        <f t="shared" si="8"/>
        <v>29</v>
      </c>
      <c r="G97" s="18">
        <v>29</v>
      </c>
      <c r="H97" s="19">
        <f t="shared" si="9"/>
        <v>1</v>
      </c>
      <c r="I97" s="9"/>
    </row>
    <row r="98" ht="29" customHeight="1" spans="1:9">
      <c r="A98" s="16">
        <v>18</v>
      </c>
      <c r="B98" s="17" t="s">
        <v>157</v>
      </c>
      <c r="C98" s="16">
        <v>46</v>
      </c>
      <c r="D98" s="16">
        <v>16</v>
      </c>
      <c r="E98" s="16">
        <v>1</v>
      </c>
      <c r="F98" s="18">
        <f t="shared" si="8"/>
        <v>29</v>
      </c>
      <c r="G98" s="18">
        <v>29</v>
      </c>
      <c r="H98" s="19">
        <f t="shared" si="9"/>
        <v>1</v>
      </c>
      <c r="I98" s="9"/>
    </row>
    <row r="99" ht="29" customHeight="1" spans="1:9">
      <c r="A99" s="16">
        <v>19</v>
      </c>
      <c r="B99" s="17" t="s">
        <v>158</v>
      </c>
      <c r="C99" s="16">
        <v>46</v>
      </c>
      <c r="D99" s="16">
        <v>16</v>
      </c>
      <c r="E99" s="16">
        <v>1</v>
      </c>
      <c r="F99" s="18">
        <f t="shared" si="8"/>
        <v>29</v>
      </c>
      <c r="G99" s="18">
        <v>29</v>
      </c>
      <c r="H99" s="19">
        <f t="shared" si="9"/>
        <v>1</v>
      </c>
      <c r="I99" s="9"/>
    </row>
    <row r="100" ht="29" customHeight="1" spans="1:9">
      <c r="A100" s="21" t="s">
        <v>159</v>
      </c>
      <c r="B100" s="22"/>
      <c r="C100" s="22"/>
      <c r="D100" s="22"/>
      <c r="E100" s="22"/>
      <c r="F100" s="22"/>
      <c r="G100" s="22"/>
      <c r="H100" s="22"/>
      <c r="I100" s="25"/>
    </row>
    <row r="101" ht="29" customHeight="1" spans="1:9">
      <c r="A101" s="16">
        <v>1</v>
      </c>
      <c r="B101" s="17" t="s">
        <v>160</v>
      </c>
      <c r="C101" s="16">
        <v>46</v>
      </c>
      <c r="D101" s="16">
        <v>16</v>
      </c>
      <c r="E101" s="16">
        <v>1</v>
      </c>
      <c r="F101" s="18">
        <f t="shared" ref="F101:F108" si="10">C101-D101-E101</f>
        <v>29</v>
      </c>
      <c r="G101" s="18">
        <v>17</v>
      </c>
      <c r="H101" s="19">
        <f t="shared" ref="H101:H108" si="11">G101/F101</f>
        <v>0.586206896551724</v>
      </c>
      <c r="I101" s="9"/>
    </row>
    <row r="102" ht="29" customHeight="1" spans="1:9">
      <c r="A102" s="16">
        <v>2</v>
      </c>
      <c r="B102" s="17" t="s">
        <v>162</v>
      </c>
      <c r="C102" s="16">
        <v>46</v>
      </c>
      <c r="D102" s="16">
        <v>16</v>
      </c>
      <c r="E102" s="16">
        <v>1</v>
      </c>
      <c r="F102" s="18">
        <f t="shared" si="10"/>
        <v>29</v>
      </c>
      <c r="G102" s="18">
        <v>22</v>
      </c>
      <c r="H102" s="19">
        <f t="shared" si="11"/>
        <v>0.758620689655172</v>
      </c>
      <c r="I102" s="9"/>
    </row>
    <row r="103" ht="29" customHeight="1" spans="1:9">
      <c r="A103" s="16">
        <v>3</v>
      </c>
      <c r="B103" s="17" t="s">
        <v>163</v>
      </c>
      <c r="C103" s="16">
        <v>46</v>
      </c>
      <c r="D103" s="16">
        <v>16</v>
      </c>
      <c r="E103" s="16">
        <v>1</v>
      </c>
      <c r="F103" s="18">
        <f t="shared" si="10"/>
        <v>29</v>
      </c>
      <c r="G103" s="18">
        <v>3</v>
      </c>
      <c r="H103" s="19">
        <f t="shared" si="11"/>
        <v>0.103448275862069</v>
      </c>
      <c r="I103" s="9"/>
    </row>
    <row r="104" ht="29" customHeight="1" spans="1:9">
      <c r="A104" s="16">
        <v>4</v>
      </c>
      <c r="B104" s="17" t="s">
        <v>164</v>
      </c>
      <c r="C104" s="16">
        <v>46</v>
      </c>
      <c r="D104" s="16">
        <v>16</v>
      </c>
      <c r="E104" s="16">
        <v>1</v>
      </c>
      <c r="F104" s="18">
        <f t="shared" si="10"/>
        <v>29</v>
      </c>
      <c r="G104" s="18">
        <v>0</v>
      </c>
      <c r="H104" s="19">
        <f t="shared" si="11"/>
        <v>0</v>
      </c>
      <c r="I104" s="9"/>
    </row>
    <row r="105" ht="29" customHeight="1" spans="1:9">
      <c r="A105" s="16">
        <v>5</v>
      </c>
      <c r="B105" s="17" t="s">
        <v>166</v>
      </c>
      <c r="C105" s="16">
        <v>46</v>
      </c>
      <c r="D105" s="16">
        <v>16</v>
      </c>
      <c r="E105" s="16">
        <v>1</v>
      </c>
      <c r="F105" s="18">
        <f t="shared" si="10"/>
        <v>29</v>
      </c>
      <c r="G105" s="18">
        <v>0</v>
      </c>
      <c r="H105" s="19">
        <f t="shared" si="11"/>
        <v>0</v>
      </c>
      <c r="I105" s="9"/>
    </row>
    <row r="106" ht="29" customHeight="1" spans="1:9">
      <c r="A106" s="16">
        <v>6</v>
      </c>
      <c r="B106" s="17" t="s">
        <v>167</v>
      </c>
      <c r="C106" s="16">
        <v>46</v>
      </c>
      <c r="D106" s="16">
        <v>16</v>
      </c>
      <c r="E106" s="16">
        <v>1</v>
      </c>
      <c r="F106" s="18">
        <f t="shared" si="10"/>
        <v>29</v>
      </c>
      <c r="G106" s="18">
        <v>0</v>
      </c>
      <c r="H106" s="19">
        <f t="shared" si="11"/>
        <v>0</v>
      </c>
      <c r="I106" s="9"/>
    </row>
    <row r="107" ht="29" customHeight="1" spans="1:9">
      <c r="A107" s="16">
        <v>7</v>
      </c>
      <c r="B107" s="17" t="s">
        <v>168</v>
      </c>
      <c r="C107" s="16">
        <v>46</v>
      </c>
      <c r="D107" s="16">
        <v>16</v>
      </c>
      <c r="E107" s="16">
        <v>1</v>
      </c>
      <c r="F107" s="18">
        <f t="shared" si="10"/>
        <v>29</v>
      </c>
      <c r="G107" s="18">
        <v>20</v>
      </c>
      <c r="H107" s="19">
        <f t="shared" si="11"/>
        <v>0.689655172413793</v>
      </c>
      <c r="I107" s="9"/>
    </row>
    <row r="108" ht="29" customHeight="1" spans="1:9">
      <c r="A108" s="16">
        <v>8</v>
      </c>
      <c r="B108" s="17" t="s">
        <v>169</v>
      </c>
      <c r="C108" s="16">
        <v>46</v>
      </c>
      <c r="D108" s="16">
        <v>16</v>
      </c>
      <c r="E108" s="16">
        <v>1</v>
      </c>
      <c r="F108" s="18">
        <f t="shared" si="10"/>
        <v>29</v>
      </c>
      <c r="G108" s="18">
        <v>0</v>
      </c>
      <c r="H108" s="19">
        <f t="shared" si="11"/>
        <v>0</v>
      </c>
      <c r="I108" s="9"/>
    </row>
    <row r="109" ht="29" customHeight="1" spans="1:9">
      <c r="A109" s="21" t="s">
        <v>170</v>
      </c>
      <c r="B109" s="22"/>
      <c r="C109" s="22"/>
      <c r="D109" s="22"/>
      <c r="E109" s="22"/>
      <c r="F109" s="22"/>
      <c r="G109" s="22"/>
      <c r="H109" s="22"/>
      <c r="I109" s="25"/>
    </row>
    <row r="110" ht="29" customHeight="1" spans="1:9">
      <c r="A110" s="16">
        <v>1</v>
      </c>
      <c r="B110" s="17" t="s">
        <v>171</v>
      </c>
      <c r="C110" s="16">
        <v>46</v>
      </c>
      <c r="D110" s="16">
        <v>16</v>
      </c>
      <c r="E110" s="16">
        <v>1</v>
      </c>
      <c r="F110" s="18">
        <f t="shared" ref="F110:F117" si="12">C110-D110-E110</f>
        <v>29</v>
      </c>
      <c r="G110" s="18">
        <v>7</v>
      </c>
      <c r="H110" s="19">
        <f t="shared" ref="H110:H117" si="13">G110/F110</f>
        <v>0.241379310344828</v>
      </c>
      <c r="I110" s="9"/>
    </row>
    <row r="111" ht="29" customHeight="1" spans="1:9">
      <c r="A111" s="16">
        <v>2</v>
      </c>
      <c r="B111" s="17" t="s">
        <v>172</v>
      </c>
      <c r="C111" s="16">
        <v>46</v>
      </c>
      <c r="D111" s="16">
        <v>16</v>
      </c>
      <c r="E111" s="16">
        <v>1</v>
      </c>
      <c r="F111" s="18">
        <f t="shared" si="12"/>
        <v>29</v>
      </c>
      <c r="G111" s="18">
        <v>11</v>
      </c>
      <c r="H111" s="19">
        <f t="shared" si="13"/>
        <v>0.379310344827586</v>
      </c>
      <c r="I111" s="9"/>
    </row>
    <row r="112" ht="29" customHeight="1" spans="1:9">
      <c r="A112" s="16">
        <v>3</v>
      </c>
      <c r="B112" s="17" t="s">
        <v>173</v>
      </c>
      <c r="C112" s="16">
        <v>46</v>
      </c>
      <c r="D112" s="16">
        <v>16</v>
      </c>
      <c r="E112" s="16">
        <v>1</v>
      </c>
      <c r="F112" s="18">
        <f t="shared" si="12"/>
        <v>29</v>
      </c>
      <c r="G112" s="18">
        <v>7</v>
      </c>
      <c r="H112" s="19">
        <f t="shared" si="13"/>
        <v>0.241379310344828</v>
      </c>
      <c r="I112" s="9"/>
    </row>
    <row r="113" ht="29" customHeight="1" spans="1:9">
      <c r="A113" s="16">
        <v>4</v>
      </c>
      <c r="B113" s="17" t="s">
        <v>174</v>
      </c>
      <c r="C113" s="16">
        <v>46</v>
      </c>
      <c r="D113" s="16">
        <v>16</v>
      </c>
      <c r="E113" s="16">
        <v>1</v>
      </c>
      <c r="F113" s="18">
        <f t="shared" si="12"/>
        <v>29</v>
      </c>
      <c r="G113" s="18">
        <v>7</v>
      </c>
      <c r="H113" s="19">
        <f t="shared" si="13"/>
        <v>0.241379310344828</v>
      </c>
      <c r="I113" s="9"/>
    </row>
    <row r="114" ht="29" customHeight="1" spans="1:9">
      <c r="A114" s="16">
        <v>5</v>
      </c>
      <c r="B114" s="17" t="s">
        <v>175</v>
      </c>
      <c r="C114" s="16">
        <v>46</v>
      </c>
      <c r="D114" s="16">
        <v>16</v>
      </c>
      <c r="E114" s="16">
        <v>1</v>
      </c>
      <c r="F114" s="18">
        <f t="shared" si="12"/>
        <v>29</v>
      </c>
      <c r="G114" s="18">
        <v>9</v>
      </c>
      <c r="H114" s="19">
        <f t="shared" si="13"/>
        <v>0.310344827586207</v>
      </c>
      <c r="I114" s="9"/>
    </row>
    <row r="115" ht="29" customHeight="1" spans="1:9">
      <c r="A115" s="16">
        <v>6</v>
      </c>
      <c r="B115" s="17" t="s">
        <v>176</v>
      </c>
      <c r="C115" s="16">
        <v>46</v>
      </c>
      <c r="D115" s="16">
        <v>16</v>
      </c>
      <c r="E115" s="16">
        <v>1</v>
      </c>
      <c r="F115" s="18">
        <f t="shared" si="12"/>
        <v>29</v>
      </c>
      <c r="G115" s="18">
        <v>6</v>
      </c>
      <c r="H115" s="19">
        <f t="shared" si="13"/>
        <v>0.206896551724138</v>
      </c>
      <c r="I115" s="9"/>
    </row>
    <row r="116" ht="29" customHeight="1" spans="1:9">
      <c r="A116" s="16">
        <v>7</v>
      </c>
      <c r="B116" s="17" t="s">
        <v>177</v>
      </c>
      <c r="C116" s="16">
        <v>46</v>
      </c>
      <c r="D116" s="16">
        <v>16</v>
      </c>
      <c r="E116" s="16">
        <v>1</v>
      </c>
      <c r="F116" s="18">
        <f t="shared" si="12"/>
        <v>29</v>
      </c>
      <c r="G116" s="18">
        <v>7</v>
      </c>
      <c r="H116" s="19">
        <f t="shared" si="13"/>
        <v>0.241379310344828</v>
      </c>
      <c r="I116" s="9"/>
    </row>
    <row r="117" ht="29" customHeight="1" spans="1:9">
      <c r="A117" s="16">
        <v>8</v>
      </c>
      <c r="B117" s="17" t="s">
        <v>178</v>
      </c>
      <c r="C117" s="16">
        <v>46</v>
      </c>
      <c r="D117" s="16">
        <v>16</v>
      </c>
      <c r="E117" s="16">
        <v>1</v>
      </c>
      <c r="F117" s="18">
        <f t="shared" si="12"/>
        <v>29</v>
      </c>
      <c r="G117" s="18">
        <v>10</v>
      </c>
      <c r="H117" s="19">
        <f t="shared" si="13"/>
        <v>0.344827586206897</v>
      </c>
      <c r="I117" s="9"/>
    </row>
    <row r="118" ht="29" customHeight="1" spans="1:9">
      <c r="A118" s="21" t="s">
        <v>179</v>
      </c>
      <c r="B118" s="22"/>
      <c r="C118" s="22"/>
      <c r="D118" s="22"/>
      <c r="E118" s="22"/>
      <c r="F118" s="22"/>
      <c r="G118" s="22"/>
      <c r="H118" s="22"/>
      <c r="I118" s="25"/>
    </row>
    <row r="119" ht="29" customHeight="1" spans="1:9">
      <c r="A119" s="16">
        <v>1</v>
      </c>
      <c r="B119" s="17" t="s">
        <v>180</v>
      </c>
      <c r="C119" s="16">
        <v>46</v>
      </c>
      <c r="D119" s="16">
        <v>16</v>
      </c>
      <c r="E119" s="16">
        <v>1</v>
      </c>
      <c r="F119" s="18">
        <f t="shared" ref="F119:F127" si="14">C119-D119-E119</f>
        <v>29</v>
      </c>
      <c r="G119" s="18">
        <v>14</v>
      </c>
      <c r="H119" s="19">
        <f t="shared" ref="H119:H127" si="15">G119/F119</f>
        <v>0.482758620689655</v>
      </c>
      <c r="I119" s="9"/>
    </row>
    <row r="120" ht="29" customHeight="1" spans="1:9">
      <c r="A120" s="16">
        <v>2</v>
      </c>
      <c r="B120" s="17" t="s">
        <v>181</v>
      </c>
      <c r="C120" s="16">
        <v>46</v>
      </c>
      <c r="D120" s="16">
        <v>16</v>
      </c>
      <c r="E120" s="16">
        <v>1</v>
      </c>
      <c r="F120" s="18">
        <f t="shared" si="14"/>
        <v>29</v>
      </c>
      <c r="G120" s="18">
        <v>4</v>
      </c>
      <c r="H120" s="19">
        <f t="shared" si="15"/>
        <v>0.137931034482759</v>
      </c>
      <c r="I120" s="9"/>
    </row>
    <row r="121" ht="29" customHeight="1" spans="1:9">
      <c r="A121" s="16">
        <v>3</v>
      </c>
      <c r="B121" s="17" t="s">
        <v>182</v>
      </c>
      <c r="C121" s="16">
        <v>46</v>
      </c>
      <c r="D121" s="16">
        <v>16</v>
      </c>
      <c r="E121" s="16">
        <v>1</v>
      </c>
      <c r="F121" s="18">
        <f t="shared" si="14"/>
        <v>29</v>
      </c>
      <c r="G121" s="18">
        <v>17</v>
      </c>
      <c r="H121" s="19">
        <f t="shared" si="15"/>
        <v>0.586206896551724</v>
      </c>
      <c r="I121" s="9"/>
    </row>
    <row r="122" ht="29" customHeight="1" spans="1:9">
      <c r="A122" s="16">
        <v>4</v>
      </c>
      <c r="B122" s="17" t="s">
        <v>183</v>
      </c>
      <c r="C122" s="16">
        <v>46</v>
      </c>
      <c r="D122" s="16">
        <v>16</v>
      </c>
      <c r="E122" s="16">
        <v>1</v>
      </c>
      <c r="F122" s="18">
        <f t="shared" si="14"/>
        <v>29</v>
      </c>
      <c r="G122" s="18">
        <v>3</v>
      </c>
      <c r="H122" s="19">
        <f t="shared" si="15"/>
        <v>0.103448275862069</v>
      </c>
      <c r="I122" s="9"/>
    </row>
    <row r="123" ht="29" customHeight="1" spans="1:9">
      <c r="A123" s="16">
        <v>5</v>
      </c>
      <c r="B123" s="17" t="s">
        <v>184</v>
      </c>
      <c r="C123" s="16">
        <v>46</v>
      </c>
      <c r="D123" s="16">
        <v>16</v>
      </c>
      <c r="E123" s="16">
        <v>1</v>
      </c>
      <c r="F123" s="18">
        <f t="shared" si="14"/>
        <v>29</v>
      </c>
      <c r="G123" s="18">
        <v>9</v>
      </c>
      <c r="H123" s="19">
        <f t="shared" si="15"/>
        <v>0.310344827586207</v>
      </c>
      <c r="I123" s="9"/>
    </row>
    <row r="124" ht="29" customHeight="1" spans="1:9">
      <c r="A124" s="16">
        <v>6</v>
      </c>
      <c r="B124" s="17" t="s">
        <v>185</v>
      </c>
      <c r="C124" s="16">
        <v>46</v>
      </c>
      <c r="D124" s="16">
        <v>16</v>
      </c>
      <c r="E124" s="16">
        <v>1</v>
      </c>
      <c r="F124" s="18">
        <f t="shared" si="14"/>
        <v>29</v>
      </c>
      <c r="G124" s="18">
        <v>3</v>
      </c>
      <c r="H124" s="19">
        <f t="shared" si="15"/>
        <v>0.103448275862069</v>
      </c>
      <c r="I124" s="9"/>
    </row>
    <row r="125" ht="29" customHeight="1" spans="1:9">
      <c r="A125" s="16">
        <v>7</v>
      </c>
      <c r="B125" s="17" t="s">
        <v>186</v>
      </c>
      <c r="C125" s="16">
        <v>46</v>
      </c>
      <c r="D125" s="16">
        <v>16</v>
      </c>
      <c r="E125" s="16">
        <v>1</v>
      </c>
      <c r="F125" s="18">
        <f t="shared" si="14"/>
        <v>29</v>
      </c>
      <c r="G125" s="18">
        <v>3</v>
      </c>
      <c r="H125" s="19">
        <f t="shared" si="15"/>
        <v>0.103448275862069</v>
      </c>
      <c r="I125" s="9"/>
    </row>
    <row r="126" ht="29" customHeight="1" spans="1:9">
      <c r="A126" s="16">
        <v>8</v>
      </c>
      <c r="B126" s="17" t="s">
        <v>187</v>
      </c>
      <c r="C126" s="16">
        <v>46</v>
      </c>
      <c r="D126" s="16">
        <v>16</v>
      </c>
      <c r="E126" s="16">
        <v>1</v>
      </c>
      <c r="F126" s="18">
        <f t="shared" si="14"/>
        <v>29</v>
      </c>
      <c r="G126" s="18">
        <v>3</v>
      </c>
      <c r="H126" s="19">
        <f t="shared" si="15"/>
        <v>0.103448275862069</v>
      </c>
      <c r="I126" s="9"/>
    </row>
    <row r="127" ht="29" customHeight="1" spans="1:9">
      <c r="A127" s="16">
        <v>9</v>
      </c>
      <c r="B127" s="17" t="s">
        <v>188</v>
      </c>
      <c r="C127" s="16">
        <v>46</v>
      </c>
      <c r="D127" s="16">
        <v>16</v>
      </c>
      <c r="E127" s="16">
        <v>1</v>
      </c>
      <c r="F127" s="18">
        <f t="shared" si="14"/>
        <v>29</v>
      </c>
      <c r="G127" s="18">
        <v>3</v>
      </c>
      <c r="H127" s="19">
        <f t="shared" si="15"/>
        <v>0.103448275862069</v>
      </c>
      <c r="I127" s="9"/>
    </row>
    <row r="128" ht="28" customHeight="1" spans="1:9">
      <c r="A128" s="23" t="s">
        <v>194</v>
      </c>
      <c r="B128" s="23"/>
      <c r="C128" s="23"/>
      <c r="D128" s="23"/>
      <c r="E128" s="23"/>
      <c r="F128" s="23"/>
      <c r="G128" s="23"/>
      <c r="H128" s="24"/>
      <c r="I128" s="23"/>
    </row>
  </sheetData>
  <mergeCells count="11">
    <mergeCell ref="A1:I1"/>
    <mergeCell ref="A2:I2"/>
    <mergeCell ref="A4:I4"/>
    <mergeCell ref="A23:I23"/>
    <mergeCell ref="A36:I36"/>
    <mergeCell ref="A58:I58"/>
    <mergeCell ref="A80:I80"/>
    <mergeCell ref="A100:I100"/>
    <mergeCell ref="A109:I109"/>
    <mergeCell ref="A118:I118"/>
    <mergeCell ref="A128:I128"/>
  </mergeCells>
  <printOptions horizontalCentered="1"/>
  <pageMargins left="0.354166666666667" right="0.354166666666667" top="0.708333333333333" bottom="0.66875" header="0.354166666666667" footer="0.5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昆明市宜良县党政机关单位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县本级</vt:lpstr>
      <vt:lpstr>乡镇（街道）</vt:lpstr>
      <vt:lpstr>村（社区）</vt:lpstr>
      <vt:lpstr>县本级评价覆盖率</vt:lpstr>
      <vt:lpstr>乡镇（街道）评价覆盖率 </vt:lpstr>
      <vt:lpstr>村（社区）评价覆盖率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LFHS</cp:lastModifiedBy>
  <dcterms:created xsi:type="dcterms:W3CDTF">2022-03-24T05:46:00Z</dcterms:created>
  <dcterms:modified xsi:type="dcterms:W3CDTF">2022-04-08T08:36:36Z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EF8A7645D1844C7EA95AEEEA3B947BEB</vt:lpwstr>
  </property>
</Properties>
</file>