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75" windowWidth="23700" windowHeight="9795"/>
  </bookViews>
  <sheets>
    <sheet name="附表" sheetId="10" r:id="rId1"/>
  </sheets>
  <calcPr calcId="162913"/>
</workbook>
</file>

<file path=xl/calcChain.xml><?xml version="1.0" encoding="utf-8"?>
<calcChain xmlns="http://schemas.openxmlformats.org/spreadsheetml/2006/main">
  <c r="G6" i="10" l="1"/>
  <c r="L7" i="10"/>
  <c r="L6" i="10"/>
  <c r="G7" i="10"/>
</calcChain>
</file>

<file path=xl/sharedStrings.xml><?xml version="1.0" encoding="utf-8"?>
<sst xmlns="http://schemas.openxmlformats.org/spreadsheetml/2006/main" count="21" uniqueCount="20">
  <si>
    <r>
      <rPr>
        <sz val="11"/>
        <color theme="1"/>
        <rFont val="宋体"/>
        <family val="3"/>
        <charset val="134"/>
      </rPr>
      <t>净资产收益率＝（税后净利÷所有者权益）×</t>
    </r>
    <r>
      <rPr>
        <sz val="11"/>
        <color theme="1"/>
        <rFont val="Tahoma"/>
        <family val="2"/>
        <charset val="134"/>
      </rPr>
      <t>100%</t>
    </r>
    <phoneticPr fontId="1" type="noConversion"/>
  </si>
  <si>
    <t>公司名称</t>
    <phoneticPr fontId="1" type="noConversion"/>
  </si>
  <si>
    <t>开投公司</t>
    <phoneticPr fontId="1" type="noConversion"/>
  </si>
  <si>
    <t>对应基薪（万元）10%</t>
    <phoneticPr fontId="1" type="noConversion"/>
  </si>
  <si>
    <t>资产规模（简称Z，亿元）</t>
    <phoneticPr fontId="1" type="noConversion"/>
  </si>
  <si>
    <t>对应基薪（万元）45%</t>
    <phoneticPr fontId="1" type="noConversion"/>
  </si>
  <si>
    <t>营业收入（简称Y，千万元）</t>
    <phoneticPr fontId="1" type="noConversion"/>
  </si>
  <si>
    <t>净资产收益率</t>
    <phoneticPr fontId="1" type="noConversion"/>
  </si>
  <si>
    <t>城投公司</t>
    <phoneticPr fontId="1" type="noConversion"/>
  </si>
  <si>
    <t>考核得分系数</t>
    <phoneticPr fontId="1" type="noConversion"/>
  </si>
  <si>
    <t>基本年薪合计</t>
    <phoneticPr fontId="1" type="noConversion"/>
  </si>
  <si>
    <t>绩效年薪（按1.5倍）</t>
    <phoneticPr fontId="1" type="noConversion"/>
  </si>
  <si>
    <t>企业年薪基数确定指标及对应基数测算表</t>
    <phoneticPr fontId="1" type="noConversion"/>
  </si>
  <si>
    <t>备注（保值增值率）</t>
    <phoneticPr fontId="1" type="noConversion"/>
  </si>
  <si>
    <t>税后净利（万元）</t>
    <phoneticPr fontId="1" type="noConversion"/>
  </si>
  <si>
    <t>所有者权益（万元）</t>
    <phoneticPr fontId="1" type="noConversion"/>
  </si>
  <si>
    <r>
      <t>资产保值增值按公式：国有资产保值增值率＝</t>
    </r>
    <r>
      <rPr>
        <sz val="11"/>
        <color theme="1"/>
        <rFont val="Tahoma"/>
        <family val="2"/>
        <charset val="134"/>
      </rPr>
      <t>(</t>
    </r>
    <r>
      <rPr>
        <sz val="11"/>
        <color theme="1"/>
        <rFont val="宋体"/>
        <family val="3"/>
        <charset val="134"/>
      </rPr>
      <t>期末国家所有者权益</t>
    </r>
    <r>
      <rPr>
        <sz val="11"/>
        <color theme="1"/>
        <rFont val="Tahoma"/>
        <family val="2"/>
        <charset val="134"/>
      </rPr>
      <t>÷</t>
    </r>
    <r>
      <rPr>
        <sz val="11"/>
        <color theme="1"/>
        <rFont val="宋体"/>
        <family val="3"/>
        <charset val="134"/>
      </rPr>
      <t>期初国家所有者权益</t>
    </r>
    <r>
      <rPr>
        <sz val="11"/>
        <color theme="1"/>
        <rFont val="Tahoma"/>
        <family val="2"/>
        <charset val="134"/>
      </rPr>
      <t>) ×100%</t>
    </r>
    <r>
      <rPr>
        <sz val="11"/>
        <color theme="1"/>
        <rFont val="宋体"/>
        <family val="3"/>
        <charset val="134"/>
      </rPr>
      <t>。</t>
    </r>
    <phoneticPr fontId="1" type="noConversion"/>
  </si>
  <si>
    <t>6977÷6990=99.8%</t>
    <phoneticPr fontId="1" type="noConversion"/>
  </si>
  <si>
    <t>年薪(合计）</t>
    <phoneticPr fontId="1" type="noConversion"/>
  </si>
  <si>
    <t>6210÷6287=98.8%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</si>
</sst>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 "/>
    <numFmt numFmtId="177" formatCode="#,##0;\-#,##0;&quot;-&quot;"/>
    <numFmt numFmtId="178" formatCode="0.000"/>
    <numFmt numFmtId="179" formatCode="_(* #,##0.0000_);_(* \(#,##0.0000\);_(* &quot;-&quot;??_);_(@_)"/>
    <numFmt numFmtId="180" formatCode="0.0000"/>
    <numFmt numFmtId="181" formatCode="0.0%"/>
    <numFmt numFmtId="182" formatCode="_(* #,##0_);_(* \(#,##0\);_(* &quot;-&quot;_);_(@_)"/>
    <numFmt numFmtId="183" formatCode="_(* #,##0.00_);_(* \(#,##0.00\);_(* &quot;-&quot;??_);_(@_)"/>
    <numFmt numFmtId="184" formatCode="0.000_ "/>
  </numFmts>
  <fonts count="43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6"/>
      <color theme="1"/>
      <name val="黑体"/>
      <family val="3"/>
      <charset val="134"/>
    </font>
    <font>
      <sz val="11"/>
      <color rgb="FF0070C0"/>
      <name val="Tahoma"/>
      <family val="2"/>
      <charset val="134"/>
    </font>
    <font>
      <sz val="11"/>
      <color theme="4"/>
      <name val="Tahoma"/>
      <family val="2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0"/>
      <color indexed="36"/>
      <name val="Arial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Times New Roman"/>
      <family val="1"/>
    </font>
    <font>
      <sz val="11"/>
      <name val="蹈框"/>
      <family val="2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Arial"/>
      <family val="2"/>
    </font>
    <font>
      <sz val="11"/>
      <name val="ＭＳ Ｐゴシック"/>
      <family val="2"/>
      <charset val="134"/>
    </font>
    <font>
      <sz val="12"/>
      <name val="바탕체"/>
      <family val="3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102">
    <xf numFmtId="0" fontId="0" fillId="0" borderId="0">
      <alignment vertical="center"/>
    </xf>
    <xf numFmtId="0" fontId="3" fillId="0" borderId="0"/>
    <xf numFmtId="0" fontId="3" fillId="0" borderId="0"/>
    <xf numFmtId="0" fontId="8" fillId="0" borderId="0"/>
    <xf numFmtId="0" fontId="9" fillId="0" borderId="0"/>
    <xf numFmtId="0" fontId="7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77" fontId="12" fillId="0" borderId="0" applyFill="0" applyBorder="0" applyAlignment="0"/>
    <xf numFmtId="0" fontId="13" fillId="0" borderId="0" applyNumberFormat="0" applyFill="0" applyBorder="0" applyAlignment="0" applyProtection="0"/>
    <xf numFmtId="38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8" fontId="15" fillId="17" borderId="0" applyNumberFormat="0" applyBorder="0" applyAlignment="0" applyProtection="0"/>
    <xf numFmtId="0" fontId="16" fillId="0" borderId="5" applyNumberFormat="0" applyAlignment="0" applyProtection="0">
      <alignment horizontal="left" vertical="center"/>
    </xf>
    <xf numFmtId="0" fontId="16" fillId="0" borderId="6">
      <alignment horizontal="left" vertical="center"/>
    </xf>
    <xf numFmtId="10" fontId="15" fillId="2" borderId="1" applyNumberFormat="0" applyBorder="0" applyAlignment="0" applyProtection="0"/>
    <xf numFmtId="0" fontId="17" fillId="0" borderId="0"/>
    <xf numFmtId="0" fontId="18" fillId="0" borderId="0"/>
    <xf numFmtId="10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10" applyNumberFormat="0" applyFill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30" fillId="17" borderId="11" applyNumberFormat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5" fillId="0" borderId="0"/>
    <xf numFmtId="182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6" fillId="0" borderId="0"/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17" borderId="14" applyNumberFormat="0" applyAlignment="0" applyProtection="0">
      <alignment vertical="center"/>
    </xf>
    <xf numFmtId="0" fontId="39" fillId="8" borderId="11" applyNumberFormat="0" applyAlignment="0" applyProtection="0">
      <alignment vertical="center"/>
    </xf>
    <xf numFmtId="0" fontId="40" fillId="0" borderId="0">
      <alignment shrinkToFit="1"/>
    </xf>
    <xf numFmtId="0" fontId="12" fillId="0" borderId="0">
      <alignment vertical="top"/>
    </xf>
    <xf numFmtId="0" fontId="7" fillId="24" borderId="15" applyNumberFormat="0" applyFont="0" applyAlignment="0" applyProtection="0">
      <alignment vertical="center"/>
    </xf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/>
    <xf numFmtId="0" fontId="7" fillId="0" borderId="0">
      <alignment vertical="center"/>
    </xf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184" fontId="0" fillId="0" borderId="1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02">
    <cellStyle name="_x000a_mouse.drv=lm" xfId="3"/>
    <cellStyle name="_YL0612雷特底稿" xfId="4"/>
    <cellStyle name="0,0_x000d__x000a_NA_x000d__x000a_" xfId="5"/>
    <cellStyle name="20% - 强调文字颜色 1 2" xfId="6"/>
    <cellStyle name="20% - 强调文字颜色 2 2" xfId="7"/>
    <cellStyle name="20% - 强调文字颜色 3 2" xfId="8"/>
    <cellStyle name="20% - 强调文字颜色 4 2" xfId="9"/>
    <cellStyle name="20% - 强调文字颜色 5 2" xfId="10"/>
    <cellStyle name="20% - 强调文字颜色 6 2" xfId="11"/>
    <cellStyle name="40% - 强调文字颜色 1 2" xfId="12"/>
    <cellStyle name="40% - 强调文字颜色 2 2" xfId="13"/>
    <cellStyle name="40% - 强调文字颜色 3 2" xfId="14"/>
    <cellStyle name="40% - 强调文字颜色 4 2" xfId="15"/>
    <cellStyle name="40% - 强调文字颜色 5 2" xfId="16"/>
    <cellStyle name="40% - 强调文字颜色 6 2" xfId="17"/>
    <cellStyle name="60% - 强调文字颜色 1 2" xfId="18"/>
    <cellStyle name="60% - 强调文字颜色 2 2" xfId="19"/>
    <cellStyle name="60% - 强调文字颜色 3 2" xfId="20"/>
    <cellStyle name="60% - 强调文字颜色 4 2" xfId="21"/>
    <cellStyle name="60% - 强调文字颜色 5 2" xfId="22"/>
    <cellStyle name="60% - 强调文字颜色 6 2" xfId="23"/>
    <cellStyle name="Calc Currency (0)" xfId="24"/>
    <cellStyle name="ColLevel_1" xfId="25"/>
    <cellStyle name="Comma [0]_laroux" xfId="26"/>
    <cellStyle name="Comma_laroux" xfId="27"/>
    <cellStyle name="Currency [0]_laroux" xfId="28"/>
    <cellStyle name="Currency_laroux" xfId="29"/>
    <cellStyle name="Grey" xfId="30"/>
    <cellStyle name="Header1" xfId="31"/>
    <cellStyle name="Header2" xfId="32"/>
    <cellStyle name="Input [yellow]" xfId="33"/>
    <cellStyle name="Normal - Style1" xfId="34"/>
    <cellStyle name="Normal_#10-Headcount" xfId="35"/>
    <cellStyle name="Percent [2]" xfId="36"/>
    <cellStyle name="RowLevel_1" xfId="37"/>
    <cellStyle name="s]_x000d__x000a_spooler=yes_x000d__x000a_load=mbtn.exe_x000d__x000a_run=_x000d__x000a_Beep=yes_x000d__x000a_NullPort=None_x000d__x000a_BorderWidth=1_x000d__x000a_CursorBlinkRate=522_x000d__x000a_DoubleClickSpeed=740" xfId="38"/>
    <cellStyle name="百分比 2" xfId="39"/>
    <cellStyle name="百分比 2 2" xfId="40"/>
    <cellStyle name="标题 1 2" xfId="41"/>
    <cellStyle name="标题 2 2" xfId="42"/>
    <cellStyle name="标题 3 2" xfId="43"/>
    <cellStyle name="标题 4 2" xfId="44"/>
    <cellStyle name="标题 5" xfId="45"/>
    <cellStyle name="差 2" xfId="46"/>
    <cellStyle name="常规" xfId="0" builtinId="0"/>
    <cellStyle name="常规 10 2" xfId="47"/>
    <cellStyle name="常规 2" xfId="1"/>
    <cellStyle name="常规 2 2" xfId="48"/>
    <cellStyle name="常规 2 3" xfId="49"/>
    <cellStyle name="常规 2 4" xfId="97"/>
    <cellStyle name="常规 3" xfId="2"/>
    <cellStyle name="常规 3 2" xfId="50"/>
    <cellStyle name="常规 3 3" xfId="98"/>
    <cellStyle name="常规 4 2" xfId="51"/>
    <cellStyle name="常规 4 3" xfId="99"/>
    <cellStyle name="常规 48" xfId="52"/>
    <cellStyle name="超级链接_底稿－愔" xfId="53"/>
    <cellStyle name="超链接 2" xfId="54"/>
    <cellStyle name="超链接_6_XX公司_报表附注_单户_20081201" xfId="55"/>
    <cellStyle name="好 2" xfId="56"/>
    <cellStyle name="后继超级链接_普华审计数据" xfId="57"/>
    <cellStyle name="汇总 2" xfId="58"/>
    <cellStyle name="货币 2" xfId="59"/>
    <cellStyle name="计算 2" xfId="60"/>
    <cellStyle name="检查单元格 2" xfId="61"/>
    <cellStyle name="解释性文本 2" xfId="62"/>
    <cellStyle name="警告文本 2" xfId="63"/>
    <cellStyle name="链接单元格 2" xfId="64"/>
    <cellStyle name="霓付 [0]_97MBO" xfId="65"/>
    <cellStyle name="霓付_97MBO" xfId="66"/>
    <cellStyle name="烹拳 [0]_97MBO" xfId="67"/>
    <cellStyle name="烹拳_97MBO" xfId="68"/>
    <cellStyle name="普通_ 白土" xfId="69"/>
    <cellStyle name="千分位[0]_ 白土" xfId="70"/>
    <cellStyle name="千分位_ 白土" xfId="71"/>
    <cellStyle name="千位[0]_1995" xfId="72"/>
    <cellStyle name="千位_1995" xfId="73"/>
    <cellStyle name="千位分隔 11" xfId="74"/>
    <cellStyle name="千位分隔 2 2" xfId="75"/>
    <cellStyle name="千位分隔 2 2 2" xfId="76"/>
    <cellStyle name="千位分隔 2 2 3" xfId="101"/>
    <cellStyle name="千位分隔 2 3" xfId="100"/>
    <cellStyle name="千位分隔 24" xfId="77"/>
    <cellStyle name="千位分隔 3" xfId="78"/>
    <cellStyle name="钎霖_laroux" xfId="79"/>
    <cellStyle name="强调文字颜色 1 2" xfId="80"/>
    <cellStyle name="强调文字颜色 2 2" xfId="81"/>
    <cellStyle name="强调文字颜色 3 2" xfId="82"/>
    <cellStyle name="强调文字颜色 4 2" xfId="83"/>
    <cellStyle name="强调文字颜色 5 2" xfId="84"/>
    <cellStyle name="强调文字颜色 6 2" xfId="85"/>
    <cellStyle name="适中 2" xfId="86"/>
    <cellStyle name="输出 2" xfId="87"/>
    <cellStyle name="输入 2" xfId="88"/>
    <cellStyle name="填充" xfId="89"/>
    <cellStyle name="样式 1" xfId="90"/>
    <cellStyle name="注释 2" xfId="91"/>
    <cellStyle name="콤마 [0]_BOILER-CO1" xfId="92"/>
    <cellStyle name="콤마_BOILER-CO1" xfId="93"/>
    <cellStyle name="통화 [0]_BOILER-CO1" xfId="94"/>
    <cellStyle name="통화_BOILER-CO1" xfId="95"/>
    <cellStyle name="표준_0N-HANDLING 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B1" workbookViewId="0">
      <selection activeCell="B3" sqref="B3:O9"/>
    </sheetView>
  </sheetViews>
  <sheetFormatPr defaultRowHeight="14.25"/>
  <cols>
    <col min="1" max="1" width="4.375" style="2" hidden="1" customWidth="1"/>
    <col min="2" max="2" width="8.75" style="2" customWidth="1"/>
    <col min="3" max="3" width="7.125" customWidth="1"/>
    <col min="4" max="4" width="5.875" customWidth="1"/>
    <col min="5" max="5" width="8.375" style="2" customWidth="1"/>
    <col min="6" max="6" width="10.375" style="2" customWidth="1"/>
    <col min="7" max="7" width="7.875" style="2" customWidth="1"/>
    <col min="8" max="8" width="6.75" customWidth="1"/>
    <col min="9" max="9" width="8.875" customWidth="1"/>
    <col min="10" max="10" width="6.125" customWidth="1"/>
    <col min="11" max="11" width="6.875" customWidth="1"/>
    <col min="12" max="12" width="7.875" customWidth="1"/>
    <col min="13" max="13" width="6.875" customWidth="1"/>
    <col min="14" max="14" width="8" customWidth="1"/>
    <col min="15" max="15" width="18.25" customWidth="1"/>
    <col min="18" max="18" width="11.875" customWidth="1"/>
    <col min="19" max="19" width="13.5" customWidth="1"/>
    <col min="20" max="20" width="11.875" customWidth="1"/>
  </cols>
  <sheetData>
    <row r="1" spans="2:15" ht="26.25" customHeight="1">
      <c r="C1" s="1"/>
    </row>
    <row r="2" spans="2:15" ht="6.75" customHeight="1">
      <c r="C2" s="18"/>
      <c r="D2" s="18"/>
      <c r="E2" s="18"/>
      <c r="F2" s="18"/>
      <c r="G2" s="18"/>
      <c r="H2" s="18"/>
    </row>
    <row r="3" spans="2:15" ht="46.5" customHeight="1">
      <c r="B3" s="17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15" ht="52.5" customHeight="1">
      <c r="B4" s="19" t="s">
        <v>1</v>
      </c>
      <c r="C4" s="14" t="s">
        <v>4</v>
      </c>
      <c r="D4" s="14" t="s">
        <v>3</v>
      </c>
      <c r="E4" s="14" t="s">
        <v>14</v>
      </c>
      <c r="F4" s="14" t="s">
        <v>15</v>
      </c>
      <c r="G4" s="14" t="s">
        <v>7</v>
      </c>
      <c r="H4" s="21" t="s">
        <v>5</v>
      </c>
      <c r="I4" s="14" t="s">
        <v>6</v>
      </c>
      <c r="J4" s="14" t="s">
        <v>5</v>
      </c>
      <c r="K4" s="14" t="s">
        <v>10</v>
      </c>
      <c r="L4" s="14" t="s">
        <v>11</v>
      </c>
      <c r="M4" s="21" t="s">
        <v>9</v>
      </c>
      <c r="N4" s="14" t="s">
        <v>18</v>
      </c>
      <c r="O4" s="14" t="s">
        <v>13</v>
      </c>
    </row>
    <row r="5" spans="2:15" s="2" customFormat="1" ht="46.5" customHeight="1">
      <c r="B5" s="20"/>
      <c r="C5" s="15"/>
      <c r="D5" s="15"/>
      <c r="E5" s="15"/>
      <c r="F5" s="15"/>
      <c r="G5" s="15"/>
      <c r="H5" s="21"/>
      <c r="I5" s="15"/>
      <c r="J5" s="15"/>
      <c r="K5" s="16"/>
      <c r="L5" s="16"/>
      <c r="M5" s="22"/>
      <c r="N5" s="16"/>
      <c r="O5" s="16"/>
    </row>
    <row r="6" spans="2:15" ht="57" customHeight="1">
      <c r="B6" s="3" t="s">
        <v>8</v>
      </c>
      <c r="C6" s="6">
        <v>5.43</v>
      </c>
      <c r="D6" s="7">
        <v>1.3</v>
      </c>
      <c r="E6" s="11">
        <v>-79.55</v>
      </c>
      <c r="F6" s="5">
        <v>6210.08</v>
      </c>
      <c r="G6" s="13">
        <f>E6/F6</f>
        <v>-1.280981887511916E-2</v>
      </c>
      <c r="H6" s="7">
        <v>4.5</v>
      </c>
      <c r="I6" s="6">
        <v>0.12</v>
      </c>
      <c r="J6" s="7">
        <v>4.5</v>
      </c>
      <c r="K6" s="6">
        <v>10.3</v>
      </c>
      <c r="L6" s="5">
        <f>K6*1.5</f>
        <v>15.450000000000001</v>
      </c>
      <c r="M6" s="5">
        <v>0.72</v>
      </c>
      <c r="N6" s="5">
        <v>21.42</v>
      </c>
      <c r="O6" s="8" t="s">
        <v>19</v>
      </c>
    </row>
    <row r="7" spans="2:15" s="2" customFormat="1" ht="63" customHeight="1">
      <c r="B7" s="4" t="s">
        <v>2</v>
      </c>
      <c r="C7" s="5">
        <v>116.16</v>
      </c>
      <c r="D7" s="9">
        <v>1.4</v>
      </c>
      <c r="E7" s="11">
        <v>-970.89</v>
      </c>
      <c r="F7" s="5">
        <v>697720.46</v>
      </c>
      <c r="G7" s="13">
        <f>E7/F7</f>
        <v>-1.3915171700712345E-3</v>
      </c>
      <c r="H7" s="9">
        <v>4.5</v>
      </c>
      <c r="I7" s="5">
        <v>1.04</v>
      </c>
      <c r="J7" s="9">
        <v>4.5</v>
      </c>
      <c r="K7" s="5">
        <v>10.4</v>
      </c>
      <c r="L7" s="5">
        <f>K7*1.5</f>
        <v>15.600000000000001</v>
      </c>
      <c r="M7" s="10">
        <v>0.74</v>
      </c>
      <c r="N7" s="10">
        <v>21.94</v>
      </c>
      <c r="O7" s="8" t="s">
        <v>17</v>
      </c>
    </row>
    <row r="8" spans="2:15" ht="42.75" customHeight="1">
      <c r="B8" s="12" t="s">
        <v>0</v>
      </c>
      <c r="C8" s="12"/>
      <c r="D8" s="12"/>
      <c r="E8" s="12"/>
      <c r="F8" s="12"/>
      <c r="G8" s="12"/>
      <c r="H8" s="12"/>
      <c r="I8" s="12"/>
    </row>
    <row r="9" spans="2:15" ht="39.75" customHeight="1">
      <c r="B9" s="1" t="s">
        <v>16</v>
      </c>
    </row>
    <row r="10" spans="2:15" s="2" customFormat="1" ht="39.75" customHeight="1">
      <c r="C10"/>
      <c r="D10"/>
      <c r="H10"/>
      <c r="I10"/>
      <c r="J10"/>
      <c r="K10"/>
      <c r="L10"/>
      <c r="M10"/>
      <c r="N10"/>
      <c r="O10"/>
    </row>
    <row r="11" spans="2:15" ht="45.75" customHeight="1"/>
    <row r="12" spans="2:15" ht="54.75" customHeight="1"/>
    <row r="13" spans="2:15" ht="42" customHeight="1"/>
    <row r="14" spans="2:15" ht="54" customHeight="1"/>
    <row r="15" spans="2:15" ht="40.5" customHeight="1"/>
    <row r="16" spans="2:15" ht="39" customHeight="1"/>
    <row r="17" ht="47.25" customHeight="1"/>
    <row r="18" ht="28.5" customHeight="1"/>
  </sheetData>
  <mergeCells count="16">
    <mergeCell ref="I4:I5"/>
    <mergeCell ref="J4:J5"/>
    <mergeCell ref="K4:K5"/>
    <mergeCell ref="B3:O3"/>
    <mergeCell ref="C2:H2"/>
    <mergeCell ref="B4:B5"/>
    <mergeCell ref="C4:C5"/>
    <mergeCell ref="D4:D5"/>
    <mergeCell ref="E4:E5"/>
    <mergeCell ref="F4:F5"/>
    <mergeCell ref="L4:L5"/>
    <mergeCell ref="M4:M5"/>
    <mergeCell ref="N4:N5"/>
    <mergeCell ref="O4:O5"/>
    <mergeCell ref="G4:G5"/>
    <mergeCell ref="H4:H5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cp:lastPrinted>2020-03-09T02:04:39Z</cp:lastPrinted>
  <dcterms:created xsi:type="dcterms:W3CDTF">2017-04-27T03:01:00Z</dcterms:created>
  <dcterms:modified xsi:type="dcterms:W3CDTF">2020-07-23T07:26:32Z</dcterms:modified>
</cp:coreProperties>
</file>